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ADIEL CASTRILLON 2022\INFORMES ADIEL 2024\CGR INFORMES\CGR 2024 SEGUNDO SEMESTRE 2023\"/>
    </mc:Choice>
  </mc:AlternateContent>
  <xr:revisionPtr revIDLastSave="0" documentId="13_ncr:1_{4A7200F0-B0FB-4016-AED5-2FDBAC3E5BAE}" xr6:coauthVersionLast="47" xr6:coauthVersionMax="47" xr10:uidLastSave="{00000000-0000-0000-0000-000000000000}"/>
  <bookViews>
    <workbookView xWindow="-120" yWindow="-120" windowWidth="29040" windowHeight="1572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M37" i="1"/>
  <c r="M36" i="1"/>
  <c r="M35" i="1"/>
  <c r="M34" i="1"/>
  <c r="M33" i="1"/>
  <c r="M32" i="1"/>
  <c r="M31" i="1"/>
  <c r="M30" i="1"/>
</calcChain>
</file>

<file path=xl/sharedStrings.xml><?xml version="1.0" encoding="utf-8"?>
<sst xmlns="http://schemas.openxmlformats.org/spreadsheetml/2006/main" count="278" uniqueCount="186">
  <si>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</si>
  <si>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</si>
  <si>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</si>
  <si>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</si>
  <si>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</si>
  <si>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</si>
  <si>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</si>
  <si>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</si>
  <si>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</si>
  <si>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</si>
  <si>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</si>
  <si>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</si>
  <si>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</si>
  <si>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</si>
  <si>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</si>
  <si>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</si>
  <si>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</si>
  <si>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</si>
  <si>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</si>
  <si>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</si>
  <si>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</si>
  <si>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</si>
  <si>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</si>
  <si>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</si>
  <si>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</si>
  <si>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</si>
  <si>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</si>
  <si>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 (D1)</t>
  </si>
  <si>
    <t>Registro de gasto por retiro de bienes vendidos. Corpocaldas en la vigencia 2022 registró un gasto por retiro de bienes vendidos por valor de $73´078.827.45, de bienes totalmente depreciados al cierre de la vigencia fiscal anterior (2021).</t>
  </si>
  <si>
    <t>Se presentan errores en el sistema de bienes y suministros, auxiliar de la cuenta de propiedad planta y equipo de la Corporación.</t>
  </si>
  <si>
    <t>Avalar en conjunto con el area contable el informe de conciliacion de la depreciacion de bienes muebles e inmuebles</t>
  </si>
  <si>
    <t>Conciliar mensualmente el informe de depreciacion de bienes muebles e inmuebles con el area contable, generando un acta firmada por las partes.</t>
  </si>
  <si>
    <t>Conciliacion</t>
  </si>
  <si>
    <t>Subdirección Administrativa y Financiera</t>
  </si>
  <si>
    <t>Conciliar con el area contable los valores (costo, depreciacion) cuando se trata de darle de baja a elementos devolutivos.</t>
  </si>
  <si>
    <t>H.2</t>
  </si>
  <si>
    <t>Deficiencias en la actualización del Manual de Prácticas Contables, de manera que permita presentar y revelar los Estados Financieros según lo establecido en las normas internacionales, toda vez que se evidenciaron debilidades</t>
  </si>
  <si>
    <t>Debilidades en el control interno para garantizar que las políticas contables de la entidad estén acordes con el marco normativo vigente para entidades del gobierno.</t>
  </si>
  <si>
    <t>Actualizar los diferentes manuales de practicas contables</t>
  </si>
  <si>
    <t>Efectuar una revision de los diferentes manuales frente a la normatividad contable vigente con el fin de proceder a la actualizacion de los mismos</t>
  </si>
  <si>
    <t>Manuales de Practicas contables actualizados</t>
  </si>
  <si>
    <t xml:space="preserve"> Subdirección Administrativa y Financiera</t>
  </si>
  <si>
    <t>H.3</t>
  </si>
  <si>
    <t>Deficiencias en la conciliación de operaciones recíprocas con los mpios por Sobretasa y Porcentaje Ambiental, no se evidencian ajustes y/o conciliaciones a lo reportado en dicha circularización. Los municipios de Aguadas, Aranzazu, Marmato, Marquetalia, Neira, Riosucio, manifestaron que en 2022 no realizaron conciliaciones de operac reciprocas entre Corpocaldas y el Mpio</t>
  </si>
  <si>
    <t>Deficiencias de control interno para llevar a cabo el proceso de conciliación y consolidación de la información financiera por Sobretasa Ambiental reportada por los municipios.</t>
  </si>
  <si>
    <t>Realizar circularizacion Operaciones Reciprocas a todos los municipios</t>
  </si>
  <si>
    <t>Enviar por medio de derecho de petición el reporte de operaciones reciprocas para que los municipios den respuesta, ya que por correo electronico como se reportaban anteriormente no se recibia respuesta.</t>
  </si>
  <si>
    <t>Circularizacion Operaciones Reciprocas con Municipios</t>
  </si>
  <si>
    <t>H.4</t>
  </si>
  <si>
    <t>El sistema de información denominado Geoambiental no posee información válida y suficiente como: usuarios sin personería jurídica, número de identificación inválido y en 12 casos, los valores liquidados no corresponden a lo facturado.</t>
  </si>
  <si>
    <t>Fallas en el sistema de información Geoambiental, a la no depuración de las bases de datos, a la falta de controles eficientes que permitan advertir oportunamente la validación de los usuarios y la no integración entre los sistemas de información Geoambiental y PCT.</t>
  </si>
  <si>
    <t>Evaluar la posibilidad de integrar por medio de WEB Service los datos comunes que interactuan en los direrentes procesos de los aplicativos PCT y Geoambiental como estrategia de automatización para evitar que se tenga manipulacion de datos por fuera de los sistemas de información</t>
  </si>
  <si>
    <t xml:space="preserve">Evaluar integracion entre PCT Y Geoambiental y Cotizar Web Service </t>
  </si>
  <si>
    <t>Evaluacion/cotizacion</t>
  </si>
  <si>
    <t>Ruben Jaramillo - Subdireccion Administrativa y Financiera</t>
  </si>
  <si>
    <t>H.6 (D3)</t>
  </si>
  <si>
    <t>Corpocaldas ha omitido la obligación legal de poner en conocimiento de los Procuradores Judiciales Ambientales y Agrarios, los autos de apertura y/o terminación de los procesos sancionatorios ambientales.</t>
  </si>
  <si>
    <t>Deficiencias en cuanto al establecimiento de controles al proceso sancionatorio ambiental adelantado por la autoridad ambiental, así como en la falta de monitoreo de los controles establecidos en el procedimiento interno establecido por Corpocaldas.</t>
  </si>
  <si>
    <t>Actualizar y socializar el procedimiento Sancionatorio</t>
  </si>
  <si>
    <t>Revisar todas las etapas del procedimiento establecido en la ley 1333 del 2009 con el fin de actualizar el procedimiento interno de sancionatorio y definir el formato de control. El líder del proceso gestión jurídica realizara la revisión y aprobación. Una vez aprobado se registrara en el Sistema de Gestión Integral.</t>
  </si>
  <si>
    <t>Procedimiento Interno definido y registrado en SGI</t>
  </si>
  <si>
    <t>Secretaria General</t>
  </si>
  <si>
    <t>Realizar la socialización del procedimiento con el equipo interno de trabajo y con funcionarios de la Corporación</t>
  </si>
  <si>
    <t>Asistencia socializacion integrantes sancionatorio y demas funcionarios de la entidad</t>
  </si>
  <si>
    <t>H.7 (D4)</t>
  </si>
  <si>
    <t>Debido Proceso. Procesos sancionatorios ambientales culminados sin que se hubiese realizado el respectivo traslado para alegatos de conclusión a los procesados.</t>
  </si>
  <si>
    <t>Desconocimiento de las normas que rigen el procedimiento sancionatorio ambiental y por debilidades presentadas en el establecimiento de controles en desarrollo del mismo.</t>
  </si>
  <si>
    <t>H.8 (D5)</t>
  </si>
  <si>
    <t>Se impusieron medidas preventivas a los presuntos infractores, sin embargo, no obra evidencia en los expedientes de que la Corporación hubiese realizado seguimiento a dichas medidas. No se lleva a cabo un control efectivo y oportuno al cumplimiento de las mismas, a pesar de que dichas acciones son de ejecución inmediata y es deber de la corporación materializar dicha imposición.</t>
  </si>
  <si>
    <t>Estas situaciones se presentan en razón a la falta de control y seguimiento al trámite de los procesos sancionatorios.</t>
  </si>
  <si>
    <t>Incluir dentro del flujo del proceso de evaluación y seguimiento el componente especifico correspondiente a las medidas preventivas vigentes</t>
  </si>
  <si>
    <t xml:space="preserve">Instrumentar el componente de seguimiento a medidas preventivas en el marco de la estrategia Plan de Gestión Ambiental Efectiva PEGAE , que será incluido en el entregable: documento de protocolos y acuerdo de niveles de servicio en el trámite ambiental </t>
  </si>
  <si>
    <t xml:space="preserve">Documento de protocolos y acuerdo de niveles de servicio en el trámite ambiental </t>
  </si>
  <si>
    <t>H.9 (D6)</t>
  </si>
  <si>
    <t>Las sanciones consistentes en restitución definitiva y talleres comunitarios, no se han hecho efectivas. El propósito de un proceso sancionatorio es que se repare, compense, cese, mitigue y subsane un daño ambiental generado por una actividad inapropiada, sin embargo, la inactividad en la verificación y cumplimiento de las sanciones impuestas  no permite que se cumpla con esta misión.</t>
  </si>
  <si>
    <t>Instrumentar a través de acta los requerimientos para hacer efectivas las sanciones alternativas en especial la de trabajo comunitario</t>
  </si>
  <si>
    <t>Incluir en las mesas técnicas para la concertación del proceso sancionatorio el componente de requerimientos para la materialización de las sanciones alternativas que asegure el cumplimiento de las decisiones en los procesos sancionatorios ambientales</t>
  </si>
  <si>
    <t xml:space="preserve">Acta </t>
  </si>
  <si>
    <t>H.10</t>
  </si>
  <si>
    <t>Corpocaldas, en la gestión y desarrollo de los procesos sancionatorios ambientales ha sido ineficaz y falto de celeridad, presentando inconsistencias e irregularidades que afectan los principios del debido proceso y la legalidad.</t>
  </si>
  <si>
    <t xml:space="preserve">No se cuenta con procedimiento interno para el proceso sancionatorio que permita unificar criterios y procesos, deficiencias en los mecanismos de control, seguimiento y monitoreo, debilidades en la comunicación entre la Sec Gral y las Areas Técnicas, los procesos sancionatorios se tornan ineficaces por la mora que se presenta en la práctica de pruebas y en la toma de decisiones de fondo </t>
  </si>
  <si>
    <t>H.11 (D7)</t>
  </si>
  <si>
    <t>La Corporación no ha efectuado auditoría energética, no cuenta con una política de Gestión Integral de Energía, no estableció metas escalonadas para la disminución del consumo de energía para los años 2021 y 2022 y durante la vigencia 2022, no realizó inversión de recursos relacionados con la gestión de la eficiencia energética.</t>
  </si>
  <si>
    <t>Falta de gestión de la entidad e inversión de recursos para el cumplimiento con la normatividad aplicable que exige realizar auditorías energéticas de las instalaciones y establecer objetivos de ahorro de energía a ser alcanzadas a través de cambios y/o adecuaciones en su infraestructura.</t>
  </si>
  <si>
    <t>Estructurar una  política de “Gestión Integral de Energía” para la Corporación que contemple la implementación de estrategías de uso  racional y eficiente</t>
  </si>
  <si>
    <t xml:space="preserve">Realizar un diagnóstico para determinar cómo y dónde se usa la energía en las sedes de Corporacaldas.                            </t>
  </si>
  <si>
    <t>Diagnostico</t>
  </si>
  <si>
    <t>Socializar la política de “Gestión Integral de Energía”.</t>
  </si>
  <si>
    <t>Socializacion</t>
  </si>
  <si>
    <t>FILA_2</t>
  </si>
  <si>
    <t>FILA_3</t>
  </si>
  <si>
    <t>AUDITORIA FINANCIERA VIG. 2022 (AUDIT. 2023)</t>
  </si>
  <si>
    <t>FILA_4</t>
  </si>
  <si>
    <t>FILA_5</t>
  </si>
  <si>
    <t>FILA_6</t>
  </si>
  <si>
    <t>FILA_7</t>
  </si>
  <si>
    <t>FILA_8</t>
  </si>
  <si>
    <t>FILA_9</t>
  </si>
  <si>
    <t>FILA_10</t>
  </si>
  <si>
    <t>FILA_11</t>
  </si>
  <si>
    <t>FILA_12</t>
  </si>
  <si>
    <t>FILA_13</t>
  </si>
  <si>
    <t>FILA_14</t>
  </si>
  <si>
    <t>FILA_15</t>
  </si>
  <si>
    <t>H9 D9</t>
  </si>
  <si>
    <r>
      <rPr>
        <b/>
        <sz val="11"/>
        <color indexed="8"/>
        <rFont val="Aptos Narrow"/>
        <family val="2"/>
        <scheme val="minor"/>
      </rPr>
      <t>SOSTENIBILIDAD FINANCIERA DEL PLAN CONJUNTO (MADS,PNN,Carder,Corpocaldas, Cortolima, CRQ)</t>
    </r>
    <r>
      <rPr>
        <sz val="11"/>
        <color indexed="8"/>
        <rFont val="Aptos Narrow"/>
        <family val="2"/>
        <scheme val="minor"/>
      </rPr>
      <t>: La CGR determinó que el Plan Conjunto de Recuperación,Manejo, Mantenimiento y Conservación del PNN los Nevados no cuenta aún con una estrategia global definida dirigida a garantizar la sostenibilidad financiera para su implementación en el corto,mediano y largo plazo</t>
    </r>
  </si>
  <si>
    <t xml:space="preserve">Debilidades en la coordinación y en la toma de desiciones en relación con la definición de una estrategia que brinde soporte al aseguramiento permanente del financiamiento necesario para llevar a cabo las acciones dispuestas en el plan conjunto. </t>
  </si>
  <si>
    <t>Gestionar en el Comité Pleno la costrucción de una estretegia de sostenibilidad financiera global</t>
  </si>
  <si>
    <t>Gestionar con los diferentes actores responsables de la ejecución del Plan Conjunto, en el marco del Comité Pleno, la construcción de una estrategia global de sostenibilidad  financiera en el corto, mediano y largo plazo</t>
  </si>
  <si>
    <t>Informe de gestión</t>
  </si>
  <si>
    <t>Responsable SByE</t>
  </si>
  <si>
    <t>Gestionar la asignación de recursos</t>
  </si>
  <si>
    <t>Gestionar la asignación de recursos en los planes de acción cuatrianual de la CORPOCALDAS.</t>
  </si>
  <si>
    <t>Plan de Acción</t>
  </si>
  <si>
    <t>Responsable SPAT y SByE</t>
  </si>
  <si>
    <t>FILA_16</t>
  </si>
  <si>
    <t>FILA_17</t>
  </si>
  <si>
    <t>H1 (D)</t>
  </si>
  <si>
    <t xml:space="preserve">HALLAZGO No. 1. (D) USO APLICATIVO VENTANILLA INTEGRAL DE TRAMITES AMBIENTALES EN LINEA - VITAL, CUMPLIENDO A LO ESTABLECIDO EN EL ARTICULO 2.2.2.3.10.1 DEL DECRETO 1076 DE 2015 - CORPOCALDAS </t>
  </si>
  <si>
    <t>Lo anterior es originado por deficiencias en la aplicabilidad de la plataforma vital para la gestión de trámites ambientales, teniendo en cuenta que, se encuentran recibiendo y gestionando dichos trámites requeridos por diferentes usuraios, haciendo uso del aplicativo GEOAMBIENTAL, que no se encuentra establecido por el Decreto 1076 de 2015 en su articulo 2.2.23.10.1</t>
  </si>
  <si>
    <t>Definir una estrategia  para dar continuidad a la implementación y uso de VITAL en Corpocaldas con el acompañamiento y soporte del MADS</t>
  </si>
  <si>
    <t>Implementar de manera gradual la estrategia definida para dar continuidad a la implementación de la plataforma VITAL en la Corporación y la culminación del proceso de integración entre el sistema Corporativo Geoambiental y Vital, con el acompañamiento y soporte del MADS</t>
  </si>
  <si>
    <t>Estrategia implementada</t>
  </si>
  <si>
    <t>Responsable Subdirección de Planificación Ambiental del Territorio</t>
  </si>
  <si>
    <t>FILA_18</t>
  </si>
  <si>
    <t>H2 (D1)</t>
  </si>
  <si>
    <t>Falta de gestión efectiva por parte de Corpocaldas para tomar medidas efectivas
ante los sucesivos incumplimientos del PSMV de La Dorada y de los vertimientos
generados en este municipio.</t>
  </si>
  <si>
    <t>Falta de gestión efectiva en la aplicación del procedimiento para el seguimiento y
control a vertimientos y PSMV, y debilidad en los controles por parte de la
Corporación, para garantizar el uso de las medidas preventivas y sancionatorias
cuando correspondan.</t>
  </si>
  <si>
    <t xml:space="preserve">Generar un instrumento previamente concertado, en donde se establezcan los lineamientos, políticas de operación y acuerdos de niveles de servicio, que aseguren la adecuada comunicación e interacción de las áreas al interior de Corpocaldas y permitan gestionar y levar a término los procesos Sancionatorios Ambientales en condiciones de celeridad, oportunidad, eficacia y eficiencia. </t>
  </si>
  <si>
    <t>Coordinar entre la Dirección, las Subdirecciones y las áreas de apoyo de la Corporación la generación de los espacios necesarios para identificar, diagnosticar y resolver las situaciones de dificultad que afecten el normal flujo de los procesos y procedimientos en la gestión ambiental, cuyas conclusiones, lineamientos y recomendaciones se consignen en un documento que sirva de referente a todas las áreas que convergen en el proceso sancionatorio. 
Dimensionar los recursos y soluciones frente a las necesidades o requerimientos de cada área. Generar esquemas o líneas de trabajo que permitan armonizar la gestión integral de los procesos ambientales de cara a las necesidades de los usuarios. 
Establecer un cronograma de visitas al territorio, por subregiones de manera articulada con todas las Subdirecciones que tienen injerencia en los procesos misionales, propiciando un mejor servicio en términos de oportunidad y calidad respeto de los usuarios internos y externos que convergen y que interactúan en la gestión ambiental. 
Prestar un apoyo institucional que permita a los funcionarios de los municipios, tener todos los conocimientos y estrategias de atención orientados a una cultura de servicio inmediato, eficaz y sin reprocesos.</t>
  </si>
  <si>
    <t>Estrategia para esteblecer Politicas de Operación y/o acuerdos de niveles de servicio asociados al proceso sancionatorio ambiental</t>
  </si>
  <si>
    <t>La iiciativa ha sido previamente solicializada al interior de la Secretría General y en el Comité de Dirección, estableciendose su pertinencia, conveniencia y viabilidad para ser desarrolada con todas as áreas involucadas de la Corporación. Se solicito nuevo plazo mediante memorando 2023-II-00017285 del 15/06/2023.</t>
  </si>
  <si>
    <t>FILA_19</t>
  </si>
  <si>
    <t>H.05</t>
  </si>
  <si>
    <t>se puede asegurar con la información recopilada que existen varias necesidades de recursos para gestionar las necesidades esenciales de gestión en las diferentes categorías de manejo de las AP; así mismo, el personal asignado en la mayoría de las AP no es suficiente que garantice su correcta administración, y por último la clarificación de la ocupación, tenencia y regularización de tierras al interior de las áreas protegidas, presenta deficiencias que posiblemente impacten directa o indirectamente en gobernanza de las áreas protegidas, dificultando entre otras, la conservación y/o recuperación de los ecosistemas intervenidos</t>
  </si>
  <si>
    <t>Debilidades de las autoridades ambientales para gestionar recursos financieros y humanos suficientes para el cumplimiento de las actividades esenciales. Debilidades en la articulación con otras entidades de orden nacional para lograr el esclarecimiento de la tenencia de la tierra y la ocupación de territorio y regularización de tierras al interior de las ap. Debilidades en el cumplimiento de las funciones de administración y manejo asignadas a las CAR, para garantizar una administración efectiva. Falta de estrategia por parte del Gobierno regional para garantizar la sostenibilidad de las acciones necesarias y en la observancia de la importancia del fortalecimiento del componente humano en la gestión de las AP.</t>
  </si>
  <si>
    <t>Inclusión de promotores ambientales en los convenios de reforestación con Algunas Alcaldías, cuando las áreas protegidas hacen parte de microcuencas abastecedoras de acueductos municipales, con el fin de fortalecer el cumplimiento de las actividades esenciales en las áreas protegidas</t>
  </si>
  <si>
    <t>Inclusión de promotores ambientales en los convenios de reforestación con Algunas Alcaldías, cuando las áreas protegidas hacen parte de microcuencas abastecedoras de acueductos municipales</t>
  </si>
  <si>
    <t xml:space="preserve">Convenios </t>
  </si>
  <si>
    <t>Corresponde al informe de auditoría de desempeño de áreas protegidas CGR</t>
  </si>
  <si>
    <t>Realización de convenio interadministrativo con Empocaldas para fortalecer el monitoreo en Áreas Protegidas que hacen parte de microcuencas abastecedoras de acueductos municipales, con el fin de fortalecer el cumplimiento de las actividades esenciales en las áreas protegidas</t>
  </si>
  <si>
    <t>Realización de convenio interadministrativo con Empocaldas para fortalecer el monitoreo en Áreas Protegidas que hacen parte de microcuencas abastecedoras de acueductos municipales</t>
  </si>
  <si>
    <t>Convenio Interadministrativo</t>
  </si>
  <si>
    <t>FILA_20</t>
  </si>
  <si>
    <t>FILA_21</t>
  </si>
  <si>
    <t>H.06</t>
  </si>
  <si>
    <t>Dadas las consideraciones anteriores, respecto a la evaluación realizada se puede referir que no se cumple con lo establecido en la Resolución 531 de 2013 emitida por Parques Nacionales Naturales de Colombia -PNNC, en relación con la inclusión de los estudios de capacidad de carga en el componente de ordenamiento, que a su vez debe ser consignada en el plan de manejo del área protegida con vocación ecoturística. Igualmente, con lo establecido en el artículo 8 de la citada norma, que se relaciona con la capacitación de prestadores de servicios asociados al ecoturismo, que guarda estrecha relación con los planes de manejo. La falta de estudios que determinen las cargas de las AP no permite avanzar en una consolidación del sistema; además, ayuda a aumentar las brechas de desequilibrio en los departamentos o municipios que poseen en sus territorios AP, esto debido a que no se implementan una adecuada estructura de cargas y beneficios el Sistema Nacional de Parques Naturales, que garantice una gobernanza adecuada de dichas áreas y no se utiliza todo su potencial uso de acuerdo a sus objetivos de conservación. En relación con las implicaciones de 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</si>
  <si>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AP. Débil articulación con comunidades, órganos de gubernamentales y no gubernamentales en torno a las áreas protegidas para la participación de los diferentes actores interesados en la gestión de la AP. También existen debilidades en el seguimiento y monitoreo de los instrumentos  existentes, en la capacitación de prestadores de servicios asociados al ecoturismo que contemplen los elementos incorporados a partir de la información contenida en el componente de ordenamiento y falta de acciones efectivas en las AP, que permitan el uso sostenible de los recursos naturales.</t>
  </si>
  <si>
    <t xml:space="preserve">Incorporación de las áreas protegidas al instrumento de ordenamiento territorial </t>
  </si>
  <si>
    <t>POT donde se incorporó el área protegida</t>
  </si>
  <si>
    <t>Número de áreas protegidas incorporadas en los POT</t>
  </si>
  <si>
    <t>FILA_22</t>
  </si>
  <si>
    <t>Determinación de la capacidad de carga en aquellas áreas protegidas que tienen potencial turístico</t>
  </si>
  <si>
    <t>Adopción del estudio de la capacidad de carga</t>
  </si>
  <si>
    <t>Documento de adopción</t>
  </si>
  <si>
    <t>FILA_23</t>
  </si>
  <si>
    <t>H.07</t>
  </si>
  <si>
    <t>Continuando con la metodología de INDIMAPA, se analizó el diseño e implementación de instrumentos de planificación y gestión en las áreas protegidas. En este aspecto se revisan los indicadores de: i) Plan de gestión/instrumentos de planificación y ii) Protección, Investigación y Gestión participativa (comité de gestión), encontrando debilidades en cada uno de los indicadores que impactan la gestión y conservación de las áreas protegidas</t>
  </si>
  <si>
    <t>Presuntas debilidades de PNNC y las autoridades ambiéntales, para la adopción instrumentos que regulen el acceso, la gestión participativa, el uso sostenible y la protección de los recursos naturales en las áreas protegidas. 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t>
  </si>
  <si>
    <t>Ajuste a los planes de manejo de las áreas protegidas con base en los nuevos lineamientos emitidos por el Miniterio de Ambiente y Desarrollo Sostenible, dando prioridad a la áreas protegidas que necesitan más actualización</t>
  </si>
  <si>
    <t>Ajuste de planes de manejo y componente de ordenamiento,  régimen de uso y cambio climático</t>
  </si>
  <si>
    <t>Plan de manejo actualizado y adoptado</t>
  </si>
  <si>
    <t>FILA_24</t>
  </si>
  <si>
    <t>H.08</t>
  </si>
  <si>
    <t>Después de analizar los dates obtenidos en relación con los planes de manejo ambiental de las Ares Protegidas, se observan las siguientes situaciones: a) 153 áreas protegidas de las 375 reportadas no poseen PMA y de estas, 3 AP tienen fecha de declaración menor a un (1) ano.  b) 222 áreas protegidas tienen PMA: de los cuales 5 no van sido adoptados mediante acto administrativo y 40 no están registradas en el RUNAP. c) 12 de los 222 PMA no fueron elaborados de manera participativa con todos los actores presentes en el territorio; Por su parte, solo 36 de los 210 que fueron elaborados de manera participativa, no poseen mecanismos de gestión participativa en operación. d) En los ejercicios de planificación, gestión y administración del AP que permitan la inclusión del cambio climático, contaminación, introducción de especies, cambio de uso del suelo, se observe lo siguiente en los 222 PMA: 32 no incluyen en la planificación la adaptación al cambio global (Ver Anexo 5 - Cuadro 06); 92 incluyen de manera parcial en la planificación la adaptación al cambio global; 57 incluyen la planificación la adaptación al cambio global</t>
  </si>
  <si>
    <t>Las anteriores situaciones develan presuntas 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  Debilidades en el seguimiento y control de las herramientas de planificación de las áreas protegidas. Igualmente, la falta de acciones efectivas para la  a) Adopción de los planes de manejo ambiental de las áreas que no posee el instrumento b) Adopción de los instrumentos mediante acto administrativo en los PMA que no lo posean c) registro de los PMA faltantes en el RUNAP d) inclusión de los actores presentes en el territorio en la elaboración de los en los PMA que no lo posean e e) Inclusión de del cambio climático, contaminación, introducción de especies y cambio de uso del suelo en los PMA que no lo posean.</t>
  </si>
  <si>
    <t>Registro de los PMA en el RUNAP</t>
  </si>
  <si>
    <t>Registro en el RUNAP</t>
  </si>
  <si>
    <t>Ajuste a los planes de manejo de las áreas protegidas con base en los nuevos lineamientos emitidos por el Miniterio de Ambiente y Desarrollo Sostenible</t>
  </si>
  <si>
    <t>HALLAZGO 14</t>
  </si>
  <si>
    <t>ESTRATEGIA 1 - MANEJO Y USO SOSTENIBLE
Comprende la implementación de la línea programática "Ordenamiento Ambiental territorial para Humedales" y "Sostenibilidad Ambiental Sectorial", cuyo objetivo es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 Los Humedales Alto Andinos y Complejo de humedales de la Dorada o Valle del Magdalena no cuentan con PMA adoptado oficialmente mediante acto administrativo.
• No se evidencian acciones de la autoridad ambiental para promover veedurías en la totalidad de los complejos de humedales en su jurisdicción excepto en la Charca de Guarinocito.
• En el diagnóstico de los planes de manejo de los complejos de humedales definidos para Caldas, no se diseñaron los programas de conservación de estas especies, tan solo se hizo para la Ciénaga de Tortugas (municipio de La Dorada — vereda Buenavista).
• Si bien se ha identificado la Charca del Guarinocito para valoración económica, no se han identificado los valores de uso, opción y existencia de este ecosistema.</t>
  </si>
  <si>
    <t>Deficiente desempeño institucional, después 17 años, no ha implementado de forma integral la Politica Nacional de Humedales Interiores de Colombia (PNHIC) expedida en 2002.</t>
  </si>
  <si>
    <t>1. Adopción de los planes de manejo de los humedales.</t>
  </si>
  <si>
    <t>1.1 Ajuste de los planes formulados.
1.2 Construcción de documento de adopción.
1.3 Adopción de Resolución por Director.</t>
  </si>
  <si>
    <t>1. Documento Resolución de adopción de planes de manejo de los humedales de Caldas.</t>
  </si>
  <si>
    <t>Hallazgo que corresponde al informe de CGR  Humedales. Ajustada en plazo.</t>
  </si>
  <si>
    <t>FILA_25</t>
  </si>
  <si>
    <t>FILA_26</t>
  </si>
  <si>
    <t>FILA_27</t>
  </si>
  <si>
    <t>HALLAZGO 32</t>
  </si>
  <si>
    <t>ESTRATEGIA 1 - MANEJO Y USO SOSTENIBLE - LINEA PROGRAMATICA 
1.1. Ordenamiento Ambiental territorial para Humedales. Incluir criterios ambientales sobre los humedades en todos los procesos de planificación.
El objeto de este ejercicio es brindar una visión global de la PNHIC en este tema con el propósito de buscar mejoras en la administración pública. La CGR comparte la apreciación de la Corporación, sin embargo sin bien señala que en su jurisdicción existen dos complejos de humedales, y que ha manejado la información de manera regionalizada no se conóce qué humedal es natural y qué humedal es artificial.</t>
  </si>
  <si>
    <t>Deficiente gestión en el proceso de integrar los humedales del pais en los procesos de planificación. Lo anterior ante deficiencias de las instituciones para acompañar, asesorar y guiar a los entes territoriales, en la planificación de la entidad.</t>
  </si>
  <si>
    <t>Definición de humedales naturales y artificiales.</t>
  </si>
  <si>
    <t>1.1 Idendificación de humedales artificiales y naturales
1.2. Caracterización de humedales artificiales y naturales.</t>
  </si>
  <si>
    <t>Documento con identificacion y caracterización de humedales naturales y artificiales</t>
  </si>
  <si>
    <t>FILA_28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</si>
</sst>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Aptos Narrow"/>
      <family val="2"/>
      <scheme val="minor"/>
    </font>
    <font>
      <sz val="11"/>
      <color theme="1"/>
      <name val="Aptos Narrow"/>
      <family val="2"/>
      <scheme val="minor"/>
    </font>
    <font>
      <b/>
      <sz val="11"/>
      <color indexed="9"/>
      <name val="Calibri"/>
    </font>
    <font>
      <b/>
      <sz val="11"/>
      <color indexed="8"/>
      <name val="Calibri"/>
    </font>
    <font>
      <sz val="11"/>
      <name val="Aptos Narrow"/>
      <family val="2"/>
      <scheme val="minor"/>
    </font>
    <font>
      <sz val="8"/>
      <name val="Aptos Narrow"/>
      <family val="2"/>
      <scheme val="minor"/>
    </font>
    <font>
      <b/>
      <sz val="11"/>
      <color indexed="8"/>
      <name val="Aptos Narrow"/>
      <family val="2"/>
      <scheme val="minor"/>
    </font>
    <font>
      <b/>
      <sz val="11"/>
      <color indexed="9"/>
      <name val="Calibri"/>
      <family val="2"/>
    </font>
    <font>
      <sz val="11"/>
      <color indexed="8"/>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patternFill>
    </fill>
    <fill>
      <patternFill patternType="solid">
        <fgColor theme="0"/>
        <bgColor indexed="11"/>
      </patternFill>
    </fill>
  </fills>
  <borders count="1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2" borderId="1"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0" fillId="0" borderId="3" xfId="0"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0" fillId="0" borderId="3" xfId="0"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3" xfId="0" applyBorder="1" applyAlignment="1">
      <alignment horizontal="center" vertical="center" wrapText="1"/>
    </xf>
    <xf numFmtId="0" fontId="0" fillId="0" borderId="3" xfId="0" applyBorder="1" applyAlignment="1">
      <alignment horizontal="left" vertical="center" wrapText="1"/>
    </xf>
    <xf numFmtId="14" fontId="0" fillId="0" borderId="3" xfId="0" applyNumberFormat="1" applyBorder="1" applyAlignment="1">
      <alignment horizontal="center" vertical="center"/>
    </xf>
    <xf numFmtId="0" fontId="0" fillId="0" borderId="0" xfId="0" applyAlignment="1">
      <alignment horizontal="center" vertical="center"/>
    </xf>
    <xf numFmtId="49" fontId="0" fillId="0" borderId="3" xfId="0" applyNumberFormat="1" applyBorder="1" applyAlignment="1">
      <alignment vertical="center" wrapText="1"/>
    </xf>
    <xf numFmtId="0" fontId="2" fillId="2" borderId="5" xfId="0" applyFont="1" applyFill="1" applyBorder="1" applyAlignment="1">
      <alignment vertical="center"/>
    </xf>
    <xf numFmtId="0" fontId="0" fillId="0" borderId="5" xfId="0" applyBorder="1" applyAlignment="1">
      <alignment vertical="center"/>
    </xf>
    <xf numFmtId="0" fontId="0" fillId="3" borderId="5"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5"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164" fontId="4" fillId="4" borderId="2" xfId="0" applyNumberFormat="1" applyFont="1" applyFill="1" applyBorder="1" applyAlignment="1" applyProtection="1">
      <alignment horizontal="center" vertical="center"/>
      <protection locked="0"/>
    </xf>
    <xf numFmtId="0" fontId="2" fillId="2" borderId="6" xfId="0" applyFont="1" applyFill="1" applyBorder="1" applyAlignment="1">
      <alignment vertical="center"/>
    </xf>
    <xf numFmtId="0" fontId="0" fillId="3" borderId="6" xfId="0" applyFill="1" applyBorder="1" applyAlignment="1" applyProtection="1">
      <alignment vertical="center" wrapText="1"/>
      <protection locked="0"/>
    </xf>
    <xf numFmtId="0" fontId="7" fillId="2" borderId="7" xfId="0" applyFont="1" applyFill="1" applyBorder="1" applyAlignment="1">
      <alignment vertical="center"/>
    </xf>
    <xf numFmtId="0" fontId="0" fillId="0" borderId="4" xfId="0" applyBorder="1" applyAlignment="1">
      <alignment vertical="center"/>
    </xf>
    <xf numFmtId="0" fontId="0" fillId="3" borderId="4" xfId="0" applyFill="1" applyBorder="1" applyAlignment="1" applyProtection="1">
      <alignment vertical="center" wrapText="1"/>
      <protection locked="0"/>
    </xf>
    <xf numFmtId="0" fontId="0" fillId="3" borderId="4" xfId="0" applyFill="1" applyBorder="1" applyAlignment="1" applyProtection="1">
      <alignment horizontal="center" vertical="center" wrapText="1"/>
      <protection locked="0"/>
    </xf>
    <xf numFmtId="0" fontId="4" fillId="3" borderId="4" xfId="0" applyFont="1" applyFill="1" applyBorder="1" applyAlignment="1" applyProtection="1">
      <alignment vertical="center" wrapText="1"/>
      <protection locked="0"/>
    </xf>
    <xf numFmtId="0" fontId="4" fillId="0" borderId="3" xfId="0" applyFont="1" applyBorder="1" applyAlignment="1">
      <alignment horizontal="center" wrapText="1"/>
    </xf>
    <xf numFmtId="0" fontId="0" fillId="0" borderId="3" xfId="0" applyBorder="1" applyAlignment="1">
      <alignment vertical="center" wrapText="1"/>
    </xf>
    <xf numFmtId="0" fontId="0" fillId="0" borderId="3" xfId="0" applyBorder="1" applyAlignment="1">
      <alignment horizontal="center" vertical="center"/>
    </xf>
    <xf numFmtId="164" fontId="0" fillId="3" borderId="3" xfId="0" applyNumberFormat="1" applyFill="1" applyBorder="1" applyAlignment="1" applyProtection="1">
      <alignment horizontal="center" vertical="center"/>
      <protection locked="0"/>
    </xf>
    <xf numFmtId="0" fontId="7" fillId="2" borderId="2" xfId="0" applyFont="1" applyFill="1" applyBorder="1" applyAlignment="1">
      <alignment horizontal="center" vertical="center"/>
    </xf>
    <xf numFmtId="0" fontId="0" fillId="3" borderId="8" xfId="0" applyFill="1" applyBorder="1" applyAlignment="1" applyProtection="1">
      <alignment vertical="center" wrapText="1"/>
      <protection locked="0"/>
    </xf>
    <xf numFmtId="0" fontId="0" fillId="0" borderId="2" xfId="0" applyBorder="1" applyAlignment="1">
      <alignment horizontal="justify" vertical="center"/>
    </xf>
    <xf numFmtId="0" fontId="0" fillId="0" borderId="9" xfId="0" applyBorder="1" applyAlignment="1">
      <alignment horizontal="justify" vertical="center" wrapText="1"/>
    </xf>
    <xf numFmtId="0" fontId="0" fillId="3" borderId="10" xfId="0" applyFill="1" applyBorder="1" applyAlignment="1" applyProtection="1">
      <alignment horizontal="justify" vertical="center"/>
      <protection locked="0"/>
    </xf>
    <xf numFmtId="0" fontId="0" fillId="3" borderId="2" xfId="0" applyFill="1" applyBorder="1" applyAlignment="1" applyProtection="1">
      <alignment horizontal="justify" vertical="center" wrapText="1"/>
      <protection locked="0"/>
    </xf>
    <xf numFmtId="0" fontId="7" fillId="5" borderId="3" xfId="0" applyFont="1" applyFill="1" applyBorder="1" applyAlignment="1">
      <alignment horizontal="center" vertical="center"/>
    </xf>
    <xf numFmtId="0" fontId="0" fillId="4" borderId="3" xfId="0" applyFill="1" applyBorder="1" applyAlignment="1">
      <alignment horizontal="center" vertical="center"/>
    </xf>
    <xf numFmtId="0" fontId="0" fillId="5" borderId="3" xfId="0" applyFill="1" applyBorder="1" applyAlignment="1" applyProtection="1">
      <alignment vertical="center"/>
      <protection locked="0"/>
    </xf>
    <xf numFmtId="0" fontId="0" fillId="6" borderId="3" xfId="0" applyFill="1" applyBorder="1" applyAlignment="1" applyProtection="1">
      <alignment horizontal="center" vertical="center"/>
      <protection locked="0"/>
    </xf>
    <xf numFmtId="0" fontId="0" fillId="4" borderId="3" xfId="0" applyFill="1" applyBorder="1" applyAlignment="1">
      <alignment wrapText="1"/>
    </xf>
    <xf numFmtId="0" fontId="0" fillId="4" borderId="3" xfId="0" applyFill="1" applyBorder="1" applyAlignment="1">
      <alignment vertical="center" wrapText="1"/>
    </xf>
    <xf numFmtId="0" fontId="4"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164" fontId="0" fillId="6" borderId="3"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5" borderId="11" xfId="0" applyFill="1" applyBorder="1" applyAlignment="1" applyProtection="1">
      <alignment vertical="center" wrapText="1"/>
      <protection locked="0"/>
    </xf>
    <xf numFmtId="0" fontId="0" fillId="4" borderId="3" xfId="0" applyFill="1" applyBorder="1" applyAlignment="1">
      <alignment horizontal="justify" vertical="center"/>
    </xf>
    <xf numFmtId="0" fontId="8" fillId="4" borderId="3" xfId="0" applyFont="1" applyFill="1" applyBorder="1" applyAlignment="1">
      <alignment horizontal="justify" vertical="center"/>
    </xf>
    <xf numFmtId="164" fontId="4" fillId="6" borderId="3" xfId="0" applyNumberFormat="1" applyFont="1" applyFill="1" applyBorder="1" applyAlignment="1" applyProtection="1">
      <alignment horizontal="center" vertical="center"/>
      <protection locked="0"/>
    </xf>
    <xf numFmtId="0" fontId="0" fillId="6" borderId="3" xfId="0" applyFill="1" applyBorder="1" applyAlignment="1" applyProtection="1">
      <alignment vertical="center"/>
      <protection locked="0"/>
    </xf>
    <xf numFmtId="0" fontId="0" fillId="4" borderId="3" xfId="0" applyFill="1" applyBorder="1" applyAlignment="1">
      <alignment horizontal="center" vertical="center" wrapText="1"/>
    </xf>
    <xf numFmtId="164" fontId="0" fillId="4" borderId="3" xfId="0" applyNumberFormat="1" applyFill="1" applyBorder="1" applyAlignment="1" applyProtection="1">
      <alignment horizontal="center" vertical="center" wrapText="1"/>
      <protection locked="0"/>
    </xf>
    <xf numFmtId="0" fontId="0" fillId="4" borderId="11" xfId="0" applyFill="1" applyBorder="1" applyAlignment="1">
      <alignment vertical="center" wrapText="1"/>
    </xf>
    <xf numFmtId="164" fontId="4" fillId="4" borderId="3" xfId="0" applyNumberFormat="1" applyFont="1" applyFill="1" applyBorder="1" applyAlignment="1" applyProtection="1">
      <alignment horizontal="center" vertical="center" wrapText="1"/>
      <protection locked="0"/>
    </xf>
    <xf numFmtId="164" fontId="0" fillId="0" borderId="12"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wrapText="1"/>
      <protection locked="0"/>
    </xf>
    <xf numFmtId="164" fontId="0" fillId="4" borderId="12" xfId="0" applyNumberForma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I35" workbookViewId="0">
      <selection activeCell="L23" sqref="L2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96</v>
      </c>
    </row>
    <row r="5" spans="1:15" x14ac:dyDescent="0.25">
      <c r="B5" s="1" t="s">
        <v>6</v>
      </c>
      <c r="C5" s="2">
        <v>45291</v>
      </c>
    </row>
    <row r="6" spans="1:15" x14ac:dyDescent="0.25">
      <c r="B6" s="1" t="s">
        <v>7</v>
      </c>
      <c r="C6" s="1">
        <v>6</v>
      </c>
      <c r="D6" s="1" t="s">
        <v>8</v>
      </c>
    </row>
    <row r="8" spans="1:15" x14ac:dyDescent="0.25">
      <c r="A8" s="1" t="s">
        <v>9</v>
      </c>
      <c r="B8" s="66" t="s">
        <v>10</v>
      </c>
      <c r="C8" s="67"/>
      <c r="D8" s="67"/>
      <c r="E8" s="67"/>
      <c r="F8" s="67"/>
      <c r="G8" s="67"/>
      <c r="H8" s="67"/>
      <c r="I8" s="67"/>
      <c r="J8" s="67"/>
      <c r="K8" s="67"/>
      <c r="L8" s="67"/>
      <c r="M8" s="67"/>
      <c r="N8" s="67"/>
      <c r="O8" s="67"/>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5" x14ac:dyDescent="0.25">
      <c r="A11" s="1">
        <v>1</v>
      </c>
      <c r="B11" s="16" t="s">
        <v>24</v>
      </c>
      <c r="C11" s="17" t="s">
        <v>91</v>
      </c>
      <c r="D11" s="3" t="s">
        <v>27</v>
      </c>
      <c r="E11" s="4" t="s">
        <v>28</v>
      </c>
      <c r="F11" s="4" t="s">
        <v>29</v>
      </c>
      <c r="G11" s="5" t="s">
        <v>30</v>
      </c>
      <c r="H11" s="3" t="s">
        <v>31</v>
      </c>
      <c r="I11" s="4" t="s">
        <v>32</v>
      </c>
      <c r="J11" s="6">
        <v>12</v>
      </c>
      <c r="K11" s="7">
        <v>45139</v>
      </c>
      <c r="L11" s="8">
        <v>45657</v>
      </c>
      <c r="M11" s="6">
        <v>64</v>
      </c>
      <c r="N11" s="6">
        <v>0</v>
      </c>
      <c r="O11" s="9" t="s">
        <v>33</v>
      </c>
    </row>
    <row r="12" spans="1:15" ht="135" x14ac:dyDescent="0.25">
      <c r="A12" s="16">
        <v>2</v>
      </c>
      <c r="B12" s="16" t="s">
        <v>89</v>
      </c>
      <c r="C12" s="17" t="s">
        <v>91</v>
      </c>
      <c r="D12" s="3" t="s">
        <v>27</v>
      </c>
      <c r="E12" s="4" t="s">
        <v>28</v>
      </c>
      <c r="F12" s="4" t="s">
        <v>29</v>
      </c>
      <c r="G12" s="5" t="s">
        <v>30</v>
      </c>
      <c r="H12" s="3" t="s">
        <v>34</v>
      </c>
      <c r="I12" s="4" t="s">
        <v>32</v>
      </c>
      <c r="J12" s="6">
        <v>0</v>
      </c>
      <c r="K12" s="7">
        <v>45139</v>
      </c>
      <c r="L12" s="8">
        <v>45657</v>
      </c>
      <c r="M12" s="6">
        <v>64</v>
      </c>
      <c r="N12" s="6">
        <v>0</v>
      </c>
      <c r="O12" s="9" t="s">
        <v>33</v>
      </c>
    </row>
    <row r="13" spans="1:15" ht="120" x14ac:dyDescent="0.25">
      <c r="A13" s="16">
        <v>3</v>
      </c>
      <c r="B13" s="16" t="s">
        <v>90</v>
      </c>
      <c r="C13" s="17" t="s">
        <v>91</v>
      </c>
      <c r="D13" s="3" t="s">
        <v>35</v>
      </c>
      <c r="E13" s="3" t="s">
        <v>36</v>
      </c>
      <c r="F13" s="3" t="s">
        <v>37</v>
      </c>
      <c r="G13" s="10" t="s">
        <v>38</v>
      </c>
      <c r="H13" s="3" t="s">
        <v>39</v>
      </c>
      <c r="I13" s="4" t="s">
        <v>40</v>
      </c>
      <c r="J13" s="11">
        <v>20</v>
      </c>
      <c r="K13" s="7">
        <v>45139</v>
      </c>
      <c r="L13" s="63">
        <v>45473</v>
      </c>
      <c r="M13" s="6">
        <v>42</v>
      </c>
      <c r="N13" s="6">
        <v>0</v>
      </c>
      <c r="O13" s="3" t="s">
        <v>41</v>
      </c>
    </row>
    <row r="14" spans="1:15" ht="210" x14ac:dyDescent="0.25">
      <c r="A14" s="1">
        <v>4</v>
      </c>
      <c r="B14" s="16" t="s">
        <v>92</v>
      </c>
      <c r="C14" s="17" t="s">
        <v>91</v>
      </c>
      <c r="D14" s="3" t="s">
        <v>42</v>
      </c>
      <c r="E14" s="3" t="s">
        <v>43</v>
      </c>
      <c r="F14" s="3" t="s">
        <v>44</v>
      </c>
      <c r="G14" s="10" t="s">
        <v>45</v>
      </c>
      <c r="H14" s="3" t="s">
        <v>46</v>
      </c>
      <c r="I14" s="4" t="s">
        <v>47</v>
      </c>
      <c r="J14" s="6">
        <v>0</v>
      </c>
      <c r="K14" s="7">
        <v>45139</v>
      </c>
      <c r="L14" s="8">
        <v>45657</v>
      </c>
      <c r="M14" s="6">
        <v>64</v>
      </c>
      <c r="N14" s="6">
        <v>0</v>
      </c>
      <c r="O14" s="3" t="s">
        <v>41</v>
      </c>
    </row>
    <row r="15" spans="1:15" ht="225" x14ac:dyDescent="0.25">
      <c r="A15" s="16">
        <v>5</v>
      </c>
      <c r="B15" s="16" t="s">
        <v>93</v>
      </c>
      <c r="C15" s="17" t="s">
        <v>91</v>
      </c>
      <c r="D15" s="3" t="s">
        <v>48</v>
      </c>
      <c r="E15" s="4" t="s">
        <v>49</v>
      </c>
      <c r="F15" s="4" t="s">
        <v>50</v>
      </c>
      <c r="G15" s="10" t="s">
        <v>51</v>
      </c>
      <c r="H15" s="3" t="s">
        <v>52</v>
      </c>
      <c r="I15" s="4" t="s">
        <v>53</v>
      </c>
      <c r="J15" s="6">
        <v>1</v>
      </c>
      <c r="K15" s="7">
        <v>45170</v>
      </c>
      <c r="L15" s="7">
        <v>45565</v>
      </c>
      <c r="M15" s="6">
        <v>52</v>
      </c>
      <c r="N15" s="6">
        <v>0</v>
      </c>
      <c r="O15" s="3" t="s">
        <v>54</v>
      </c>
    </row>
    <row r="16" spans="1:15" ht="180" x14ac:dyDescent="0.25">
      <c r="A16" s="16">
        <v>6</v>
      </c>
      <c r="B16" s="16" t="s">
        <v>94</v>
      </c>
      <c r="C16" s="17" t="s">
        <v>91</v>
      </c>
      <c r="D16" s="3" t="s">
        <v>55</v>
      </c>
      <c r="E16" s="4" t="s">
        <v>56</v>
      </c>
      <c r="F16" s="4" t="s">
        <v>57</v>
      </c>
      <c r="G16" s="5" t="s">
        <v>58</v>
      </c>
      <c r="H16" s="3" t="s">
        <v>59</v>
      </c>
      <c r="I16" s="4" t="s">
        <v>60</v>
      </c>
      <c r="J16" s="6">
        <v>1</v>
      </c>
      <c r="K16" s="7">
        <v>45153</v>
      </c>
      <c r="L16" s="64">
        <v>45350</v>
      </c>
      <c r="M16" s="6">
        <v>24</v>
      </c>
      <c r="N16" s="6">
        <v>0</v>
      </c>
      <c r="O16" s="3" t="s">
        <v>61</v>
      </c>
    </row>
    <row r="17" spans="1:15" ht="180" x14ac:dyDescent="0.25">
      <c r="A17" s="1">
        <v>7</v>
      </c>
      <c r="B17" s="16" t="s">
        <v>95</v>
      </c>
      <c r="C17" s="17" t="s">
        <v>91</v>
      </c>
      <c r="D17" s="3" t="s">
        <v>55</v>
      </c>
      <c r="E17" s="4" t="s">
        <v>56</v>
      </c>
      <c r="F17" s="4" t="s">
        <v>57</v>
      </c>
      <c r="G17" s="5" t="s">
        <v>58</v>
      </c>
      <c r="H17" s="3" t="s">
        <v>62</v>
      </c>
      <c r="I17" s="4" t="s">
        <v>63</v>
      </c>
      <c r="J17" s="6">
        <v>2</v>
      </c>
      <c r="K17" s="7">
        <v>45261</v>
      </c>
      <c r="L17" s="64">
        <v>45366</v>
      </c>
      <c r="M17" s="6">
        <v>10</v>
      </c>
      <c r="N17" s="6">
        <v>0</v>
      </c>
      <c r="O17" s="3" t="s">
        <v>61</v>
      </c>
    </row>
    <row r="18" spans="1:15" ht="150" x14ac:dyDescent="0.25">
      <c r="A18" s="16">
        <v>8</v>
      </c>
      <c r="B18" s="16" t="s">
        <v>96</v>
      </c>
      <c r="C18" s="17" t="s">
        <v>91</v>
      </c>
      <c r="D18" s="3" t="s">
        <v>64</v>
      </c>
      <c r="E18" s="4" t="s">
        <v>65</v>
      </c>
      <c r="F18" s="4" t="s">
        <v>66</v>
      </c>
      <c r="G18" s="5" t="s">
        <v>58</v>
      </c>
      <c r="H18" s="3" t="s">
        <v>59</v>
      </c>
      <c r="I18" s="4" t="s">
        <v>60</v>
      </c>
      <c r="J18" s="6">
        <v>1</v>
      </c>
      <c r="K18" s="7">
        <v>45153</v>
      </c>
      <c r="L18" s="64">
        <v>45350</v>
      </c>
      <c r="M18" s="6">
        <v>24</v>
      </c>
      <c r="N18" s="6">
        <v>0</v>
      </c>
      <c r="O18" s="3" t="s">
        <v>61</v>
      </c>
    </row>
    <row r="19" spans="1:15" ht="135" x14ac:dyDescent="0.25">
      <c r="A19" s="16">
        <v>9</v>
      </c>
      <c r="B19" s="16" t="s">
        <v>97</v>
      </c>
      <c r="C19" s="17" t="s">
        <v>91</v>
      </c>
      <c r="D19" s="3" t="s">
        <v>64</v>
      </c>
      <c r="E19" s="4" t="s">
        <v>65</v>
      </c>
      <c r="F19" s="4" t="s">
        <v>66</v>
      </c>
      <c r="G19" s="5" t="s">
        <v>58</v>
      </c>
      <c r="H19" s="3" t="s">
        <v>62</v>
      </c>
      <c r="I19" s="4" t="s">
        <v>63</v>
      </c>
      <c r="J19" s="6">
        <v>2</v>
      </c>
      <c r="K19" s="7">
        <v>45261</v>
      </c>
      <c r="L19" s="64">
        <v>45366</v>
      </c>
      <c r="M19" s="6">
        <v>10</v>
      </c>
      <c r="N19" s="6">
        <v>0</v>
      </c>
      <c r="O19" s="3" t="s">
        <v>61</v>
      </c>
    </row>
    <row r="20" spans="1:15" ht="210" x14ac:dyDescent="0.25">
      <c r="A20" s="1">
        <v>10</v>
      </c>
      <c r="B20" s="16" t="s">
        <v>98</v>
      </c>
      <c r="C20" s="17" t="s">
        <v>91</v>
      </c>
      <c r="D20" s="3" t="s">
        <v>67</v>
      </c>
      <c r="E20" s="3" t="s">
        <v>68</v>
      </c>
      <c r="F20" s="3" t="s">
        <v>69</v>
      </c>
      <c r="G20" s="10" t="s">
        <v>70</v>
      </c>
      <c r="H20" s="3" t="s">
        <v>71</v>
      </c>
      <c r="I20" s="4" t="s">
        <v>72</v>
      </c>
      <c r="J20" s="6">
        <v>1</v>
      </c>
      <c r="K20" s="7">
        <v>45200</v>
      </c>
      <c r="L20" s="7">
        <v>45473</v>
      </c>
      <c r="M20" s="6">
        <v>40</v>
      </c>
      <c r="N20" s="6">
        <v>0</v>
      </c>
      <c r="O20" s="3" t="s">
        <v>61</v>
      </c>
    </row>
    <row r="21" spans="1:15" ht="195" x14ac:dyDescent="0.25">
      <c r="A21" s="16">
        <v>11</v>
      </c>
      <c r="B21" s="16" t="s">
        <v>99</v>
      </c>
      <c r="C21" s="17" t="s">
        <v>91</v>
      </c>
      <c r="D21" s="3" t="s">
        <v>73</v>
      </c>
      <c r="E21" s="3" t="s">
        <v>74</v>
      </c>
      <c r="F21" s="3" t="s">
        <v>69</v>
      </c>
      <c r="G21" s="10" t="s">
        <v>75</v>
      </c>
      <c r="H21" s="10" t="s">
        <v>76</v>
      </c>
      <c r="I21" s="12" t="s">
        <v>77</v>
      </c>
      <c r="J21" s="6">
        <v>1</v>
      </c>
      <c r="K21" s="7">
        <v>45139</v>
      </c>
      <c r="L21" s="63">
        <v>45473</v>
      </c>
      <c r="M21" s="6">
        <v>42</v>
      </c>
      <c r="N21" s="6">
        <v>0</v>
      </c>
      <c r="O21" s="3" t="s">
        <v>61</v>
      </c>
    </row>
    <row r="22" spans="1:15" ht="270" x14ac:dyDescent="0.25">
      <c r="A22" s="16">
        <v>12</v>
      </c>
      <c r="B22" s="16" t="s">
        <v>100</v>
      </c>
      <c r="C22" s="17" t="s">
        <v>91</v>
      </c>
      <c r="D22" s="3" t="s">
        <v>78</v>
      </c>
      <c r="E22" s="4" t="s">
        <v>79</v>
      </c>
      <c r="F22" s="4" t="s">
        <v>80</v>
      </c>
      <c r="G22" s="5" t="s">
        <v>58</v>
      </c>
      <c r="H22" s="3" t="s">
        <v>59</v>
      </c>
      <c r="I22" s="4" t="s">
        <v>60</v>
      </c>
      <c r="J22" s="6">
        <v>1</v>
      </c>
      <c r="K22" s="7">
        <v>45153</v>
      </c>
      <c r="L22" s="64">
        <v>45350</v>
      </c>
      <c r="M22" s="6">
        <v>22</v>
      </c>
      <c r="N22" s="6">
        <v>0</v>
      </c>
      <c r="O22" s="3" t="s">
        <v>61</v>
      </c>
    </row>
    <row r="23" spans="1:15" ht="270" x14ac:dyDescent="0.25">
      <c r="A23" s="1">
        <v>13</v>
      </c>
      <c r="B23" s="16" t="s">
        <v>101</v>
      </c>
      <c r="C23" s="17" t="s">
        <v>91</v>
      </c>
      <c r="D23" s="3" t="s">
        <v>78</v>
      </c>
      <c r="E23" s="4" t="s">
        <v>79</v>
      </c>
      <c r="F23" s="4" t="s">
        <v>80</v>
      </c>
      <c r="G23" s="5" t="s">
        <v>58</v>
      </c>
      <c r="H23" s="3" t="s">
        <v>62</v>
      </c>
      <c r="I23" s="4" t="s">
        <v>63</v>
      </c>
      <c r="J23" s="6">
        <v>2</v>
      </c>
      <c r="K23" s="7">
        <v>45261</v>
      </c>
      <c r="L23" s="64">
        <v>45366</v>
      </c>
      <c r="M23" s="6">
        <v>14</v>
      </c>
      <c r="N23" s="6">
        <v>0</v>
      </c>
      <c r="O23" s="3" t="s">
        <v>61</v>
      </c>
    </row>
    <row r="24" spans="1:15" ht="210" x14ac:dyDescent="0.25">
      <c r="A24" s="16">
        <v>14</v>
      </c>
      <c r="B24" s="16" t="s">
        <v>102</v>
      </c>
      <c r="C24" s="17" t="s">
        <v>91</v>
      </c>
      <c r="D24" s="3" t="s">
        <v>81</v>
      </c>
      <c r="E24" s="4" t="s">
        <v>82</v>
      </c>
      <c r="F24" s="4" t="s">
        <v>83</v>
      </c>
      <c r="G24" s="5" t="s">
        <v>84</v>
      </c>
      <c r="H24" s="3" t="s">
        <v>85</v>
      </c>
      <c r="I24" s="12" t="s">
        <v>86</v>
      </c>
      <c r="J24" s="6">
        <v>1</v>
      </c>
      <c r="K24" s="7">
        <v>45146</v>
      </c>
      <c r="L24" s="63">
        <v>45458</v>
      </c>
      <c r="M24" s="6">
        <v>43</v>
      </c>
      <c r="N24" s="6">
        <v>0</v>
      </c>
      <c r="O24" s="4" t="s">
        <v>41</v>
      </c>
    </row>
    <row r="25" spans="1:15" ht="210.75" thickBot="1" x14ac:dyDescent="0.3">
      <c r="A25" s="16">
        <v>15</v>
      </c>
      <c r="B25" s="16" t="s">
        <v>103</v>
      </c>
      <c r="C25" s="17" t="s">
        <v>91</v>
      </c>
      <c r="D25" s="3" t="s">
        <v>81</v>
      </c>
      <c r="E25" s="4" t="s">
        <v>82</v>
      </c>
      <c r="F25" s="4" t="s">
        <v>83</v>
      </c>
      <c r="G25" s="5" t="s">
        <v>84</v>
      </c>
      <c r="H25" s="13" t="s">
        <v>87</v>
      </c>
      <c r="I25" s="14" t="s">
        <v>88</v>
      </c>
      <c r="J25" s="6">
        <v>1</v>
      </c>
      <c r="K25" s="15">
        <v>45146</v>
      </c>
      <c r="L25" s="63">
        <v>45458</v>
      </c>
      <c r="M25" s="6">
        <v>43</v>
      </c>
      <c r="N25" s="6">
        <v>0</v>
      </c>
      <c r="O25" s="4" t="s">
        <v>41</v>
      </c>
    </row>
    <row r="26" spans="1:15" ht="195.75" thickBot="1" x14ac:dyDescent="0.3">
      <c r="A26" s="18">
        <v>16</v>
      </c>
      <c r="B26" s="19" t="s">
        <v>115</v>
      </c>
      <c r="C26" s="20" t="s">
        <v>25</v>
      </c>
      <c r="D26" s="21" t="s">
        <v>104</v>
      </c>
      <c r="E26" s="22" t="s">
        <v>105</v>
      </c>
      <c r="F26" s="22" t="s">
        <v>106</v>
      </c>
      <c r="G26" s="23" t="s">
        <v>107</v>
      </c>
      <c r="H26" s="23" t="s">
        <v>108</v>
      </c>
      <c r="I26" s="23" t="s">
        <v>109</v>
      </c>
      <c r="J26" s="24">
        <v>1</v>
      </c>
      <c r="K26" s="25">
        <v>45017</v>
      </c>
      <c r="L26" s="26">
        <v>45657</v>
      </c>
      <c r="M26" s="24">
        <v>92</v>
      </c>
      <c r="N26" s="6">
        <v>0</v>
      </c>
      <c r="O26" s="23" t="s">
        <v>110</v>
      </c>
    </row>
    <row r="27" spans="1:15" ht="195.75" thickBot="1" x14ac:dyDescent="0.3">
      <c r="A27" s="27">
        <v>17</v>
      </c>
      <c r="B27" s="19" t="s">
        <v>116</v>
      </c>
      <c r="C27" s="20" t="s">
        <v>25</v>
      </c>
      <c r="D27" s="21" t="s">
        <v>104</v>
      </c>
      <c r="E27" s="22" t="s">
        <v>105</v>
      </c>
      <c r="F27" s="28" t="s">
        <v>106</v>
      </c>
      <c r="G27" s="23" t="s">
        <v>111</v>
      </c>
      <c r="H27" s="23" t="s">
        <v>112</v>
      </c>
      <c r="I27" s="23" t="s">
        <v>113</v>
      </c>
      <c r="J27" s="24">
        <v>1</v>
      </c>
      <c r="K27" s="25">
        <v>45474</v>
      </c>
      <c r="L27" s="25">
        <v>46752</v>
      </c>
      <c r="M27" s="24">
        <v>182</v>
      </c>
      <c r="N27" s="6">
        <v>0</v>
      </c>
      <c r="O27" s="23" t="s">
        <v>114</v>
      </c>
    </row>
    <row r="28" spans="1:15" ht="270.75" thickBot="1" x14ac:dyDescent="0.3">
      <c r="A28" s="29">
        <v>18</v>
      </c>
      <c r="B28" s="30" t="s">
        <v>124</v>
      </c>
      <c r="C28" s="31" t="s">
        <v>25</v>
      </c>
      <c r="D28" s="32" t="s">
        <v>117</v>
      </c>
      <c r="E28" s="31" t="s">
        <v>118</v>
      </c>
      <c r="F28" s="31" t="s">
        <v>119</v>
      </c>
      <c r="G28" s="33" t="s">
        <v>120</v>
      </c>
      <c r="H28" s="34" t="s">
        <v>121</v>
      </c>
      <c r="I28" s="35" t="s">
        <v>122</v>
      </c>
      <c r="J28" s="36">
        <v>1</v>
      </c>
      <c r="K28" s="37">
        <v>45108</v>
      </c>
      <c r="L28" s="37">
        <v>45474</v>
      </c>
      <c r="M28" s="36">
        <v>52</v>
      </c>
      <c r="N28" s="6">
        <v>0</v>
      </c>
      <c r="O28" s="13" t="s">
        <v>123</v>
      </c>
    </row>
    <row r="29" spans="1:15" ht="409.6" thickBot="1" x14ac:dyDescent="0.3">
      <c r="A29" s="38">
        <v>19</v>
      </c>
      <c r="B29" s="23" t="s">
        <v>132</v>
      </c>
      <c r="C29" s="23" t="s">
        <v>25</v>
      </c>
      <c r="D29" s="24" t="s">
        <v>125</v>
      </c>
      <c r="E29" s="23" t="s">
        <v>126</v>
      </c>
      <c r="F29" s="39" t="s">
        <v>127</v>
      </c>
      <c r="G29" s="40" t="s">
        <v>128</v>
      </c>
      <c r="H29" s="41" t="s">
        <v>129</v>
      </c>
      <c r="I29" s="42" t="s">
        <v>130</v>
      </c>
      <c r="J29" s="24">
        <v>1</v>
      </c>
      <c r="K29" s="25">
        <v>44958</v>
      </c>
      <c r="L29" s="65">
        <v>45626</v>
      </c>
      <c r="M29" s="24">
        <v>80</v>
      </c>
      <c r="N29" s="6">
        <v>0</v>
      </c>
      <c r="O29" s="43" t="s">
        <v>131</v>
      </c>
    </row>
    <row r="30" spans="1:15" ht="409.5" x14ac:dyDescent="0.25">
      <c r="A30" s="44">
        <v>20</v>
      </c>
      <c r="B30" s="45" t="s">
        <v>143</v>
      </c>
      <c r="C30" s="46" t="s">
        <v>26</v>
      </c>
      <c r="D30" s="47" t="s">
        <v>133</v>
      </c>
      <c r="E30" s="48" t="s">
        <v>134</v>
      </c>
      <c r="F30" s="49" t="s">
        <v>135</v>
      </c>
      <c r="G30" s="50" t="s">
        <v>136</v>
      </c>
      <c r="H30" s="50" t="s">
        <v>137</v>
      </c>
      <c r="I30" s="51" t="s">
        <v>138</v>
      </c>
      <c r="J30" s="47">
        <v>4</v>
      </c>
      <c r="K30" s="52">
        <v>44562</v>
      </c>
      <c r="L30" s="52">
        <v>45657</v>
      </c>
      <c r="M30" s="53">
        <f t="shared" ref="M30:M38" si="0">ROUND((L30-K30)/7, 0)</f>
        <v>156</v>
      </c>
      <c r="N30" s="6">
        <v>0</v>
      </c>
      <c r="O30" s="54" t="s">
        <v>139</v>
      </c>
    </row>
    <row r="31" spans="1:15" ht="409.5" x14ac:dyDescent="0.25">
      <c r="A31" s="44">
        <v>21</v>
      </c>
      <c r="B31" s="45" t="s">
        <v>144</v>
      </c>
      <c r="C31" s="46" t="s">
        <v>26</v>
      </c>
      <c r="D31" s="47" t="s">
        <v>133</v>
      </c>
      <c r="E31" s="48" t="s">
        <v>134</v>
      </c>
      <c r="F31" s="49" t="s">
        <v>135</v>
      </c>
      <c r="G31" s="50" t="s">
        <v>140</v>
      </c>
      <c r="H31" s="50" t="s">
        <v>141</v>
      </c>
      <c r="I31" s="51" t="s">
        <v>142</v>
      </c>
      <c r="J31" s="47">
        <v>5</v>
      </c>
      <c r="K31" s="52">
        <v>44562</v>
      </c>
      <c r="L31" s="52">
        <v>45657</v>
      </c>
      <c r="M31" s="53">
        <f t="shared" si="0"/>
        <v>156</v>
      </c>
      <c r="N31" s="6">
        <v>0</v>
      </c>
      <c r="O31" s="54" t="s">
        <v>139</v>
      </c>
    </row>
    <row r="32" spans="1:15" ht="409.5" x14ac:dyDescent="0.25">
      <c r="A32" s="44">
        <v>22</v>
      </c>
      <c r="B32" s="45" t="s">
        <v>151</v>
      </c>
      <c r="C32" s="46" t="s">
        <v>26</v>
      </c>
      <c r="D32" s="47" t="s">
        <v>145</v>
      </c>
      <c r="E32" s="55" t="s">
        <v>146</v>
      </c>
      <c r="F32" s="56" t="s">
        <v>147</v>
      </c>
      <c r="G32" s="50" t="s">
        <v>148</v>
      </c>
      <c r="H32" s="50" t="s">
        <v>149</v>
      </c>
      <c r="I32" s="51" t="s">
        <v>150</v>
      </c>
      <c r="J32" s="47">
        <v>12</v>
      </c>
      <c r="K32" s="52">
        <v>44409</v>
      </c>
      <c r="L32" s="57">
        <v>46022</v>
      </c>
      <c r="M32" s="53">
        <f t="shared" si="0"/>
        <v>230</v>
      </c>
      <c r="N32" s="6">
        <v>0</v>
      </c>
      <c r="O32" s="54" t="s">
        <v>139</v>
      </c>
    </row>
    <row r="33" spans="1:15" ht="409.5" x14ac:dyDescent="0.25">
      <c r="A33" s="44">
        <v>23</v>
      </c>
      <c r="B33" s="45" t="s">
        <v>155</v>
      </c>
      <c r="C33" s="46" t="s">
        <v>26</v>
      </c>
      <c r="D33" s="47" t="s">
        <v>145</v>
      </c>
      <c r="E33" s="55" t="s">
        <v>146</v>
      </c>
      <c r="F33" s="56" t="s">
        <v>147</v>
      </c>
      <c r="G33" s="51" t="s">
        <v>152</v>
      </c>
      <c r="H33" s="51" t="s">
        <v>153</v>
      </c>
      <c r="I33" s="58" t="s">
        <v>154</v>
      </c>
      <c r="J33" s="47">
        <v>5</v>
      </c>
      <c r="K33" s="52">
        <v>44562</v>
      </c>
      <c r="L33" s="52">
        <v>45657</v>
      </c>
      <c r="M33" s="53">
        <f t="shared" si="0"/>
        <v>156</v>
      </c>
      <c r="N33" s="6">
        <v>0</v>
      </c>
      <c r="O33" s="54" t="s">
        <v>139</v>
      </c>
    </row>
    <row r="34" spans="1:15" ht="405" x14ac:dyDescent="0.25">
      <c r="A34" s="44">
        <v>24</v>
      </c>
      <c r="B34" s="45" t="s">
        <v>162</v>
      </c>
      <c r="C34" s="46" t="s">
        <v>26</v>
      </c>
      <c r="D34" s="47" t="s">
        <v>156</v>
      </c>
      <c r="E34" s="48" t="s">
        <v>157</v>
      </c>
      <c r="F34" s="55" t="s">
        <v>158</v>
      </c>
      <c r="G34" s="51" t="s">
        <v>159</v>
      </c>
      <c r="H34" s="51" t="s">
        <v>160</v>
      </c>
      <c r="I34" s="51" t="s">
        <v>161</v>
      </c>
      <c r="J34" s="47">
        <v>7</v>
      </c>
      <c r="K34" s="52">
        <v>44409</v>
      </c>
      <c r="L34" s="57">
        <v>45657</v>
      </c>
      <c r="M34" s="53">
        <f t="shared" si="0"/>
        <v>178</v>
      </c>
      <c r="N34" s="6">
        <v>0</v>
      </c>
      <c r="O34" s="54" t="s">
        <v>139</v>
      </c>
    </row>
    <row r="35" spans="1:15" ht="409.5" x14ac:dyDescent="0.25">
      <c r="A35" s="44">
        <v>25</v>
      </c>
      <c r="B35" s="45" t="s">
        <v>176</v>
      </c>
      <c r="C35" s="46" t="s">
        <v>26</v>
      </c>
      <c r="D35" s="47" t="s">
        <v>163</v>
      </c>
      <c r="E35" s="48" t="s">
        <v>164</v>
      </c>
      <c r="F35" s="48" t="s">
        <v>165</v>
      </c>
      <c r="G35" s="51" t="s">
        <v>166</v>
      </c>
      <c r="H35" s="51" t="s">
        <v>166</v>
      </c>
      <c r="I35" s="58" t="s">
        <v>167</v>
      </c>
      <c r="J35" s="47">
        <v>7</v>
      </c>
      <c r="K35" s="52">
        <v>44409</v>
      </c>
      <c r="L35" s="57">
        <v>45657</v>
      </c>
      <c r="M35" s="53">
        <f t="shared" si="0"/>
        <v>178</v>
      </c>
      <c r="N35" s="6">
        <v>0</v>
      </c>
      <c r="O35" s="54" t="s">
        <v>139</v>
      </c>
    </row>
    <row r="36" spans="1:15" ht="409.5" x14ac:dyDescent="0.25">
      <c r="A36" s="44">
        <v>26</v>
      </c>
      <c r="B36" s="45" t="s">
        <v>177</v>
      </c>
      <c r="C36" s="46" t="s">
        <v>26</v>
      </c>
      <c r="D36" s="47" t="s">
        <v>163</v>
      </c>
      <c r="E36" s="48" t="s">
        <v>164</v>
      </c>
      <c r="F36" s="48" t="s">
        <v>165</v>
      </c>
      <c r="G36" s="51" t="s">
        <v>168</v>
      </c>
      <c r="H36" s="51" t="s">
        <v>160</v>
      </c>
      <c r="I36" s="51" t="s">
        <v>161</v>
      </c>
      <c r="J36" s="47">
        <v>7</v>
      </c>
      <c r="K36" s="52">
        <v>44409</v>
      </c>
      <c r="L36" s="57">
        <v>45657</v>
      </c>
      <c r="M36" s="53">
        <f t="shared" si="0"/>
        <v>178</v>
      </c>
      <c r="N36" s="6">
        <v>0</v>
      </c>
      <c r="O36" s="54" t="s">
        <v>139</v>
      </c>
    </row>
    <row r="37" spans="1:15" ht="409.5" x14ac:dyDescent="0.25">
      <c r="A37" s="44">
        <v>27</v>
      </c>
      <c r="B37" s="45" t="s">
        <v>178</v>
      </c>
      <c r="C37" s="46" t="s">
        <v>26</v>
      </c>
      <c r="D37" s="59" t="s">
        <v>169</v>
      </c>
      <c r="E37" s="49" t="s">
        <v>170</v>
      </c>
      <c r="F37" s="49" t="s">
        <v>171</v>
      </c>
      <c r="G37" s="49" t="s">
        <v>172</v>
      </c>
      <c r="H37" s="49" t="s">
        <v>173</v>
      </c>
      <c r="I37" s="49" t="s">
        <v>174</v>
      </c>
      <c r="J37" s="59">
        <v>1</v>
      </c>
      <c r="K37" s="60">
        <v>43862</v>
      </c>
      <c r="L37" s="60">
        <v>45504</v>
      </c>
      <c r="M37" s="53">
        <f t="shared" si="0"/>
        <v>235</v>
      </c>
      <c r="N37" s="6">
        <v>0</v>
      </c>
      <c r="O37" s="61" t="s">
        <v>175</v>
      </c>
    </row>
    <row r="38" spans="1:15" ht="345" x14ac:dyDescent="0.25">
      <c r="A38" s="44">
        <v>28</v>
      </c>
      <c r="B38" s="45" t="s">
        <v>185</v>
      </c>
      <c r="C38" s="46" t="s">
        <v>26</v>
      </c>
      <c r="D38" s="59" t="s">
        <v>179</v>
      </c>
      <c r="E38" s="49" t="s">
        <v>180</v>
      </c>
      <c r="F38" s="49" t="s">
        <v>181</v>
      </c>
      <c r="G38" s="49" t="s">
        <v>182</v>
      </c>
      <c r="H38" s="49" t="s">
        <v>183</v>
      </c>
      <c r="I38" s="49" t="s">
        <v>184</v>
      </c>
      <c r="J38" s="59">
        <v>1</v>
      </c>
      <c r="K38" s="60">
        <v>43862</v>
      </c>
      <c r="L38" s="62">
        <v>45657</v>
      </c>
      <c r="M38" s="53">
        <f t="shared" si="0"/>
        <v>256</v>
      </c>
      <c r="N38" s="6">
        <v>0</v>
      </c>
      <c r="O38" s="61" t="s">
        <v>175</v>
      </c>
    </row>
    <row r="351003" spans="1:1" x14ac:dyDescent="0.25">
      <c r="A351003" t="s">
        <v>25</v>
      </c>
    </row>
    <row r="351004" spans="1:1" x14ac:dyDescent="0.25">
      <c r="A351004" t="s">
        <v>26</v>
      </c>
    </row>
  </sheetData>
  <mergeCells count="1">
    <mergeCell ref="B8:O8"/>
  </mergeCells>
  <phoneticPr fontId="5" type="noConversion"/>
  <dataValidations count="17">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6" xr:uid="{A8E60FC0-839C-4105-9ADF-E52308A5287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 xr:uid="{46FB07F0-2442-45AA-8BD3-B0ACA74BE9B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6 F28:F29" xr:uid="{F21C61EC-5DB2-4054-8EFE-9B2BEB9649E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1 G11:G28 G30:H31 G32:G36 H35" xr:uid="{088409CB-EAE6-4A07-91EE-3DADB6080E1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4 H26:H27 H32:H34 H36" xr:uid="{D0120BA9-F2F4-4101-B85A-11AAC44B0A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4 I26:I27 I29:I36" xr:uid="{96F76797-8565-4E42-8F55-3AF50D1C162E}">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1:J24 J11:J19 J26:J27 J29:J36" xr:uid="{FB1B8097-4D85-478F-B00E-E7F494E7A2B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9:K36 K11:L13 K26:K27 K28:L28 K14:K24 L15:L20 L22:L24" xr:uid="{10B4FB51-6A58-456A-8F50-75628D9A589C}">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6:L27 L30:L36" xr:uid="{826FA483-1A00-43E0-AED0-0C32EBE9035E}">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4 M26:M27 M29" xr:uid="{F9443335-ECBD-4394-80CB-E1D4C69389B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8" xr:uid="{26EBD98B-D480-44C4-A478-714586FF1C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7 O29:O36" xr:uid="{C78045C4-5267-424D-88A8-3CCAF81C339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6:C27" xr:uid="{03432B19-CFF3-44CD-BDFD-EDBD744BBA40}">
      <formula1>$A$351003:$A$351005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8" xr:uid="{8EA51A1E-8245-44E4-80C8-C18BD42D1010}">
      <formula1>$A$350997:$A$350999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9" xr:uid="{D97C3D38-9007-44E4-90A9-540C48D12E55}">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0:C36" xr:uid="{F18A7979-D5FE-4F98-AD50-509565416603}">
      <formula1>$A$350933:$A$350935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7:C38" xr:uid="{7E3A8967-B36F-4E49-AFEA-8877408CFFF2}">
      <formula1>$A$350945:$A$350947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Adiel Castrillon Tabares</cp:lastModifiedBy>
  <dcterms:created xsi:type="dcterms:W3CDTF">2024-01-17T14:06:55Z</dcterms:created>
  <dcterms:modified xsi:type="dcterms:W3CDTF">2024-01-22T22:33:09Z</dcterms:modified>
</cp:coreProperties>
</file>