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1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4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6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heidimarias\Desktop\2023\FURAG 2022\CLIMA ORGANIZACIONAL 2022\"/>
    </mc:Choice>
  </mc:AlternateContent>
  <bookViews>
    <workbookView xWindow="0" yWindow="0" windowWidth="20490" windowHeight="7755"/>
  </bookViews>
  <sheets>
    <sheet name="Hoja1" sheetId="59" r:id="rId1"/>
    <sheet name="Hoja8" sheetId="9" state="hidden" r:id="rId2"/>
    <sheet name="Respuestas de formulario 1" sheetId="1" state="hidden" r:id="rId3"/>
    <sheet name="1.1. Area ó dependencia" sheetId="2" r:id="rId4"/>
    <sheet name="1.2. Tipo de vinculación " sheetId="3" r:id="rId5"/>
    <sheet name="1.3. Género" sheetId="4" r:id="rId6"/>
    <sheet name="1.4. Cargo" sheetId="5" r:id="rId7"/>
    <sheet name="1.5 Edad" sheetId="6" r:id="rId8"/>
    <sheet name="2.1.Salario que recibo " sheetId="7" r:id="rId9"/>
    <sheet name="2.2. El Horario de trabajo " sheetId="8" r:id="rId10"/>
    <sheet name="3. Las instalaciones locativas " sheetId="10" r:id="rId11"/>
    <sheet name=" 4. La dotación " sheetId="11" r:id="rId12"/>
    <sheet name="5. Las relaciones con mis  " sheetId="12" r:id="rId13"/>
    <sheet name="6. El prestigio que" sheetId="13" r:id="rId14"/>
    <sheet name="7. La imagen" sheetId="14" r:id="rId15"/>
    <sheet name="8.Mis relaciones con el jefe in" sheetId="15" r:id="rId16"/>
    <sheet name="9. La cap de trabajo de mi jefe" sheetId="16" r:id="rId17"/>
    <sheet name="10.Lo que hago en miCorporación" sheetId="17" r:id="rId18"/>
    <sheet name="11. El trato que me dan" sheetId="18" r:id="rId19"/>
    <sheet name="12. me siento importante en el " sheetId="19" r:id="rId20"/>
    <sheet name="13.Como me siento cuando amanec" sheetId="20" r:id="rId21"/>
    <sheet name="14.hay trabajo son las 530y me " sheetId="21" r:id="rId22"/>
    <sheet name="15. Cuanto me entusiasma el ser" sheetId="22" r:id="rId23"/>
    <sheet name="16. como me afecta la actitud d" sheetId="23" r:id="rId24"/>
    <sheet name="17. la cant de recursos" sheetId="24" r:id="rId25"/>
    <sheet name="18.El reconocimiento " sheetId="25" r:id="rId26"/>
    <sheet name="19. El edificio (planta física)" sheetId="26" r:id="rId27"/>
    <sheet name="20.El poder de aplicar" sheetId="27" r:id="rId28"/>
    <sheet name="21.oportunidad pago" sheetId="28" r:id="rId29"/>
    <sheet name="22.trato gh" sheetId="29" r:id="rId30"/>
    <sheet name="23.El trato de sgsst" sheetId="30" r:id="rId31"/>
    <sheet name="24. la comunicacion que manteng" sheetId="31" r:id="rId32"/>
    <sheet name="25. comunicación con el equipo " sheetId="32" r:id="rId33"/>
    <sheet name="26.participacion diseño de polí" sheetId="33" r:id="rId34"/>
    <sheet name="27. Los incentivos" sheetId="34" r:id="rId35"/>
    <sheet name="28. consciencia ambiental" sheetId="35" r:id="rId36"/>
    <sheet name="29.Trato que recibo de mis comp" sheetId="36" r:id="rId37"/>
    <sheet name="30.como apoya jefe" sheetId="37" r:id="rId38"/>
    <sheet name="31. la confianza de las persona" sheetId="38" r:id="rId39"/>
    <sheet name="32.confianza personas dirigen l" sheetId="39" r:id="rId40"/>
    <sheet name="33.el orgullo" sheetId="40" r:id="rId41"/>
    <sheet name="34.La simpatia que tengo con la" sheetId="41" r:id="rId42"/>
    <sheet name="35.Estado equipo ofimatico " sheetId="42" r:id="rId43"/>
    <sheet name="36.Los incentivos capacitacion" sheetId="43" r:id="rId44"/>
    <sheet name="37.las actividades de bienestar" sheetId="44" r:id="rId45"/>
    <sheet name="38.posibilidades de ascenso" sheetId="45" r:id="rId46"/>
    <sheet name="39.semana de la familia" sheetId="46" r:id="rId47"/>
    <sheet name="40. la felicidad que vivo tra" sheetId="47" r:id="rId48"/>
    <sheet name="41.Prontitud q recibo ss" sheetId="48" r:id="rId49"/>
    <sheet name="42.aseo e higiene" sheetId="49" r:id="rId50"/>
    <sheet name="43.Manejo pandemia" sheetId="50" r:id="rId51"/>
    <sheet name="44.relacion carga laboral" sheetId="51" r:id="rId52"/>
    <sheet name="45. equidad salario y carga" sheetId="52" r:id="rId53"/>
    <sheet name="46.Fluyen comunicaciones" sheetId="53" r:id="rId54"/>
    <sheet name="47.capacitacion corporacion" sheetId="54" r:id="rId55"/>
    <sheet name="48. entusiasmofamilia" sheetId="55" r:id="rId56"/>
    <sheet name="49. cariño familia biologica" sheetId="56" r:id="rId57"/>
    <sheet name="50.sensación" sheetId="57" r:id="rId58"/>
  </sheets>
  <definedNames>
    <definedName name="_xlnm._FilterDatabase" localSheetId="0" hidden="1">Hoja1!$A$1:$B$83</definedName>
    <definedName name="_xlnm._FilterDatabase" localSheetId="2" hidden="1">'Respuestas de formulario 1'!$A$1:$BG$188</definedName>
  </definedNames>
  <calcPr calcId="152511"/>
  <pivotCaches>
    <pivotCache cacheId="0" r:id="rId59"/>
  </pivotCaches>
</workbook>
</file>

<file path=xl/calcChain.xml><?xml version="1.0" encoding="utf-8"?>
<calcChain xmlns="http://schemas.openxmlformats.org/spreadsheetml/2006/main">
  <c r="D13" i="2" l="1"/>
  <c r="E5" i="12" l="1"/>
  <c r="E6" i="12"/>
  <c r="E7" i="12"/>
  <c r="E8" i="12"/>
  <c r="E4" i="12"/>
  <c r="G4" i="52"/>
  <c r="H4" i="52" s="1"/>
  <c r="E9" i="12" l="1"/>
  <c r="B9" i="29"/>
  <c r="C5" i="29" s="1"/>
  <c r="C4" i="29" l="1"/>
  <c r="C8" i="29"/>
  <c r="C7" i="29"/>
  <c r="C6" i="29"/>
  <c r="C4" i="24"/>
  <c r="C8" i="23"/>
  <c r="F23" i="22"/>
  <c r="E23" i="22"/>
  <c r="C5" i="20"/>
  <c r="C6" i="20"/>
  <c r="C4" i="19"/>
  <c r="C7" i="18"/>
  <c r="C9" i="17"/>
  <c r="F23" i="17"/>
  <c r="C6" i="16"/>
  <c r="C4" i="16"/>
  <c r="B7" i="57"/>
  <c r="B10" i="56"/>
  <c r="B9" i="55"/>
  <c r="B9" i="54"/>
  <c r="B9" i="53"/>
  <c r="B9" i="52"/>
  <c r="B9" i="51"/>
  <c r="B9" i="50"/>
  <c r="B9" i="49"/>
  <c r="B9" i="48"/>
  <c r="B9" i="47"/>
  <c r="B9" i="46"/>
  <c r="B9" i="45"/>
  <c r="B9" i="44"/>
  <c r="B9" i="43"/>
  <c r="B9" i="42"/>
  <c r="B9" i="41"/>
  <c r="B9" i="40"/>
  <c r="B9" i="39"/>
  <c r="B9" i="38"/>
  <c r="B9" i="37"/>
  <c r="B9" i="36"/>
  <c r="B9" i="35"/>
  <c r="B9" i="34"/>
  <c r="B9" i="33"/>
  <c r="B9" i="32"/>
  <c r="B9" i="31"/>
  <c r="B9" i="30"/>
  <c r="B9" i="28"/>
  <c r="B9" i="27"/>
  <c r="B9" i="26"/>
  <c r="B10" i="25"/>
  <c r="B9" i="24"/>
  <c r="B10" i="23"/>
  <c r="B10" i="22"/>
  <c r="B10" i="21"/>
  <c r="B9" i="20"/>
  <c r="B9" i="19"/>
  <c r="B10" i="18"/>
  <c r="B10" i="17"/>
  <c r="B9" i="16"/>
  <c r="B9" i="15"/>
  <c r="B9" i="14"/>
  <c r="B9" i="13"/>
  <c r="B9" i="12"/>
  <c r="E10" i="12" s="1"/>
  <c r="B9" i="11"/>
  <c r="B9" i="10"/>
  <c r="B9" i="8"/>
  <c r="B9" i="7"/>
  <c r="B9" i="6"/>
  <c r="C9" i="6" s="1"/>
  <c r="B9" i="5"/>
  <c r="C6" i="5" s="1"/>
  <c r="B7" i="4"/>
  <c r="C6" i="4" s="1"/>
  <c r="B7" i="3"/>
  <c r="C5" i="3" s="1"/>
  <c r="C7" i="2"/>
  <c r="C11" i="2"/>
  <c r="B13" i="2"/>
  <c r="C6" i="2" s="1"/>
  <c r="C9" i="14" l="1"/>
  <c r="C6" i="17"/>
  <c r="C5" i="21"/>
  <c r="C5" i="24"/>
  <c r="C5" i="2"/>
  <c r="C8" i="17"/>
  <c r="C4" i="2"/>
  <c r="C12" i="2"/>
  <c r="C6" i="3"/>
  <c r="C8" i="18"/>
  <c r="C9" i="21"/>
  <c r="C5" i="25"/>
  <c r="C10" i="25" s="1"/>
  <c r="C5" i="19"/>
  <c r="C8" i="21"/>
  <c r="C8" i="25"/>
  <c r="C10" i="2"/>
  <c r="C6" i="21"/>
  <c r="C7" i="25"/>
  <c r="C9" i="2"/>
  <c r="C8" i="2"/>
  <c r="C5" i="17"/>
  <c r="C8" i="20"/>
  <c r="C4" i="26"/>
  <c r="C8" i="26"/>
  <c r="C5" i="14"/>
  <c r="C6" i="13"/>
  <c r="C5" i="13"/>
  <c r="C6" i="12"/>
  <c r="C8" i="12"/>
  <c r="C7" i="12"/>
  <c r="C6" i="11"/>
  <c r="C7" i="11"/>
  <c r="C8" i="11"/>
  <c r="C4" i="10"/>
  <c r="C9" i="10"/>
  <c r="C8" i="10"/>
  <c r="C7" i="10"/>
  <c r="C6" i="10"/>
  <c r="C5" i="10"/>
  <c r="C13" i="2"/>
  <c r="C10" i="17"/>
  <c r="C6" i="31"/>
  <c r="C7" i="31"/>
  <c r="C4" i="31"/>
  <c r="C8" i="31"/>
  <c r="C5" i="31"/>
  <c r="C8" i="55"/>
  <c r="C7" i="55"/>
  <c r="C4" i="55"/>
  <c r="C5" i="55"/>
  <c r="C6" i="55"/>
  <c r="C5" i="40"/>
  <c r="C6" i="40"/>
  <c r="C7" i="40"/>
  <c r="C4" i="40"/>
  <c r="C8" i="40"/>
  <c r="C7" i="56"/>
  <c r="C8" i="56"/>
  <c r="C5" i="56"/>
  <c r="C9" i="56"/>
  <c r="C6" i="56"/>
  <c r="C9" i="22"/>
  <c r="C7" i="23"/>
  <c r="C9" i="29"/>
  <c r="C9" i="5"/>
  <c r="C5" i="33"/>
  <c r="C6" i="33"/>
  <c r="C7" i="33"/>
  <c r="C8" i="33"/>
  <c r="C4" i="33"/>
  <c r="C5" i="41"/>
  <c r="C7" i="41"/>
  <c r="C6" i="41"/>
  <c r="C8" i="41"/>
  <c r="C4" i="41"/>
  <c r="C5" i="49"/>
  <c r="C7" i="49"/>
  <c r="C6" i="49"/>
  <c r="C8" i="49"/>
  <c r="C4" i="49"/>
  <c r="C5" i="57"/>
  <c r="C3" i="57"/>
  <c r="C4" i="57"/>
  <c r="C6" i="57"/>
  <c r="C2" i="57"/>
  <c r="C8" i="16"/>
  <c r="C6" i="18"/>
  <c r="C8" i="22"/>
  <c r="C6" i="23"/>
  <c r="C7" i="26"/>
  <c r="C4" i="3"/>
  <c r="C7" i="3" s="1"/>
  <c r="C8" i="5"/>
  <c r="C5" i="11"/>
  <c r="C5" i="12"/>
  <c r="C4" i="14"/>
  <c r="C5" i="34"/>
  <c r="C4" i="34"/>
  <c r="E10" i="34"/>
  <c r="C8" i="34"/>
  <c r="C6" i="34"/>
  <c r="C7" i="34"/>
  <c r="C4" i="42"/>
  <c r="C5" i="42"/>
  <c r="C6" i="42"/>
  <c r="C8" i="42"/>
  <c r="C7" i="42"/>
  <c r="C5" i="50"/>
  <c r="C4" i="50"/>
  <c r="C6" i="50"/>
  <c r="C7" i="50"/>
  <c r="C8" i="50"/>
  <c r="C4" i="15"/>
  <c r="C7" i="16"/>
  <c r="C7" i="17"/>
  <c r="C7" i="20"/>
  <c r="C7" i="21"/>
  <c r="C10" i="21" s="1"/>
  <c r="C7" i="22"/>
  <c r="C9" i="25"/>
  <c r="C6" i="26"/>
  <c r="C8" i="47"/>
  <c r="C4" i="47"/>
  <c r="C7" i="47"/>
  <c r="C5" i="47"/>
  <c r="C6" i="47"/>
  <c r="C5" i="22"/>
  <c r="C4" i="5"/>
  <c r="C8" i="32"/>
  <c r="C4" i="32"/>
  <c r="C6" i="32"/>
  <c r="C7" i="32"/>
  <c r="C5" i="32"/>
  <c r="C7" i="7"/>
  <c r="C8" i="7"/>
  <c r="C4" i="7"/>
  <c r="C5" i="7"/>
  <c r="C6" i="7"/>
  <c r="C8" i="43"/>
  <c r="C4" i="43"/>
  <c r="C7" i="43"/>
  <c r="C6" i="43"/>
  <c r="C5" i="43"/>
  <c r="C8" i="15"/>
  <c r="C6" i="22"/>
  <c r="C5" i="26"/>
  <c r="C5" i="8"/>
  <c r="C6" i="8"/>
  <c r="C7" i="8"/>
  <c r="C8" i="8"/>
  <c r="C4" i="8"/>
  <c r="C4" i="13"/>
  <c r="C8" i="14"/>
  <c r="C7" i="27"/>
  <c r="C8" i="27"/>
  <c r="C6" i="27"/>
  <c r="C4" i="27"/>
  <c r="C5" i="27"/>
  <c r="C6" i="44"/>
  <c r="C7" i="44"/>
  <c r="C4" i="44"/>
  <c r="C8" i="44"/>
  <c r="C5" i="44"/>
  <c r="C7" i="15"/>
  <c r="C5" i="16"/>
  <c r="C9" i="16" s="1"/>
  <c r="C8" i="19"/>
  <c r="C8" i="24"/>
  <c r="C5" i="5"/>
  <c r="C9" i="8"/>
  <c r="C8" i="13"/>
  <c r="C7" i="14"/>
  <c r="C5" i="28"/>
  <c r="C7" i="28"/>
  <c r="C6" i="28"/>
  <c r="C8" i="28"/>
  <c r="C4" i="28"/>
  <c r="C5" i="37"/>
  <c r="C6" i="37"/>
  <c r="C7" i="37"/>
  <c r="C8" i="37"/>
  <c r="C4" i="37"/>
  <c r="C5" i="45"/>
  <c r="C6" i="45"/>
  <c r="C7" i="45"/>
  <c r="C8" i="45"/>
  <c r="C4" i="45"/>
  <c r="C5" i="53"/>
  <c r="C6" i="53"/>
  <c r="C7" i="53"/>
  <c r="C8" i="53"/>
  <c r="C4" i="53"/>
  <c r="C6" i="15"/>
  <c r="C5" i="18"/>
  <c r="C7" i="19"/>
  <c r="C5" i="23"/>
  <c r="C7" i="24"/>
  <c r="C6" i="25"/>
  <c r="C8" i="39"/>
  <c r="C4" i="39"/>
  <c r="C6" i="39"/>
  <c r="C5" i="39"/>
  <c r="C7" i="39"/>
  <c r="C6" i="48"/>
  <c r="C5" i="48"/>
  <c r="C7" i="48"/>
  <c r="C8" i="48"/>
  <c r="C4" i="48"/>
  <c r="C7" i="5"/>
  <c r="C8" i="35"/>
  <c r="C6" i="35"/>
  <c r="C4" i="35"/>
  <c r="C7" i="35"/>
  <c r="C5" i="35"/>
  <c r="C8" i="51"/>
  <c r="C4" i="51"/>
  <c r="C6" i="51"/>
  <c r="C5" i="51"/>
  <c r="C7" i="51"/>
  <c r="C6" i="36"/>
  <c r="C7" i="36"/>
  <c r="C4" i="36"/>
  <c r="C8" i="36"/>
  <c r="C5" i="36"/>
  <c r="C6" i="52"/>
  <c r="C7" i="52"/>
  <c r="C4" i="52"/>
  <c r="C8" i="52"/>
  <c r="C5" i="52"/>
  <c r="C5" i="6"/>
  <c r="C4" i="11"/>
  <c r="C4" i="12"/>
  <c r="C7" i="13"/>
  <c r="C6" i="14"/>
  <c r="C8" i="30"/>
  <c r="C4" i="30"/>
  <c r="C5" i="30"/>
  <c r="C6" i="30"/>
  <c r="C7" i="30"/>
  <c r="C5" i="38"/>
  <c r="C6" i="38"/>
  <c r="C8" i="38"/>
  <c r="C4" i="38"/>
  <c r="C7" i="38"/>
  <c r="C5" i="46"/>
  <c r="C6" i="46"/>
  <c r="C8" i="46"/>
  <c r="C4" i="46"/>
  <c r="C7" i="46"/>
  <c r="C5" i="54"/>
  <c r="C4" i="54"/>
  <c r="C6" i="54"/>
  <c r="C8" i="54"/>
  <c r="C7" i="54"/>
  <c r="C5" i="15"/>
  <c r="C9" i="18"/>
  <c r="C6" i="19"/>
  <c r="C9" i="19" s="1"/>
  <c r="C4" i="20"/>
  <c r="C9" i="23"/>
  <c r="C6" i="24"/>
  <c r="C9" i="24" s="1"/>
  <c r="C5" i="4"/>
  <c r="C7" i="4" s="1"/>
  <c r="C9" i="7"/>
  <c r="C7" i="6"/>
  <c r="C4" i="6"/>
  <c r="C6" i="6"/>
  <c r="C8" i="6"/>
  <c r="C9" i="20" l="1"/>
  <c r="C9" i="33"/>
  <c r="C9" i="55"/>
  <c r="C9" i="53"/>
  <c r="C9" i="39"/>
  <c r="C9" i="34"/>
  <c r="C9" i="26"/>
  <c r="C9" i="15"/>
  <c r="C9" i="13"/>
  <c r="C9" i="11"/>
  <c r="C9" i="12"/>
  <c r="C9" i="35"/>
  <c r="C9" i="28"/>
  <c r="C9" i="44"/>
  <c r="C9" i="43"/>
  <c r="C9" i="41"/>
  <c r="C9" i="40"/>
  <c r="C10" i="22"/>
  <c r="C10" i="23"/>
  <c r="C9" i="38"/>
  <c r="C9" i="51"/>
  <c r="C9" i="37"/>
  <c r="C10" i="56"/>
  <c r="C9" i="31"/>
  <c r="C9" i="50"/>
  <c r="C9" i="30"/>
  <c r="C9" i="36"/>
  <c r="C10" i="18"/>
  <c r="C9" i="45"/>
  <c r="C9" i="32"/>
  <c r="C9" i="47"/>
  <c r="C7" i="57"/>
  <c r="C9" i="54"/>
  <c r="C9" i="42"/>
  <c r="C9" i="49"/>
  <c r="C9" i="46"/>
  <c r="C9" i="52"/>
  <c r="C9" i="48"/>
  <c r="C9" i="27"/>
</calcChain>
</file>

<file path=xl/sharedStrings.xml><?xml version="1.0" encoding="utf-8"?>
<sst xmlns="http://schemas.openxmlformats.org/spreadsheetml/2006/main" count="12256" uniqueCount="504">
  <si>
    <t>Marca temporal</t>
  </si>
  <si>
    <t>Dirección de correo electrónico</t>
  </si>
  <si>
    <t>1.1.  Área o Dependencia en la que labora</t>
  </si>
  <si>
    <t xml:space="preserve">1.2. Tipo de vinculación </t>
  </si>
  <si>
    <t>1.3. Género</t>
  </si>
  <si>
    <t>1.4. Cargo</t>
  </si>
  <si>
    <t>1.5. Antigüedad en el cargo</t>
  </si>
  <si>
    <t>1.6. Edad</t>
  </si>
  <si>
    <t xml:space="preserve"> [1. El salario que recibo en la Corporación]</t>
  </si>
  <si>
    <t xml:space="preserve"> [2. El Horario de trabajo  que tiene la Corporación]</t>
  </si>
  <si>
    <t xml:space="preserve"> [3. Las instalaciones locativas de mi puesto de trabajo]</t>
  </si>
  <si>
    <t xml:space="preserve"> [4. La dotación que tengo para desarrollar mi trabajo]</t>
  </si>
  <si>
    <t xml:space="preserve"> [5. Las relaciones con mis  compañeros (as) de trabajo]</t>
  </si>
  <si>
    <t xml:space="preserve"> [6. El prestigio que me da trabajar en Corpocaldas]</t>
  </si>
  <si>
    <t xml:space="preserve"> [7. La imagen de mi institución ante la comunidad]</t>
  </si>
  <si>
    <t xml:space="preserve"> [8. Mis relaciones con el jefe inmediato]</t>
  </si>
  <si>
    <t xml:space="preserve"> [9. La capacidad de trabajo de mi jefe]</t>
  </si>
  <si>
    <t xml:space="preserve"> [10. Lo que hago en mi Corporación]</t>
  </si>
  <si>
    <t xml:space="preserve"> [11. El trato que me dan como cliente mis compañeros en las demás oficinas]</t>
  </si>
  <si>
    <t xml:space="preserve"> [12. Me siento importante en el trabajo]</t>
  </si>
  <si>
    <t xml:space="preserve"> [13. Como me siento cuando amanece para ir a trabajar]</t>
  </si>
  <si>
    <t xml:space="preserve"> [14. Hay trabajo son las 5 y 30 P.M  y me tengo que quedar]</t>
  </si>
  <si>
    <t xml:space="preserve"> [15. Cuanto me entusiasma el servicio que presto en la Corporación]</t>
  </si>
  <si>
    <t xml:space="preserve"> [16. Como me afecta la  actitud de los clientes y usuarios hacia mi]</t>
  </si>
  <si>
    <t xml:space="preserve"> [17. La cantidad de recursos de los que dispongo para desarrollar mi trabajo]</t>
  </si>
  <si>
    <t xml:space="preserve"> [18. El reconocimiento que hacen de mi trabajo los jefes]</t>
  </si>
  <si>
    <t xml:space="preserve"> [19. El edificio (planta física) actual de la Corporación]</t>
  </si>
  <si>
    <t xml:space="preserve"> [20. El poder de aplicar lo que sé  en mis actividades diarias]</t>
  </si>
  <si>
    <t xml:space="preserve"> [21. La oportunidad y puntualidad  en el pago de mi salario]</t>
  </si>
  <si>
    <t xml:space="preserve"> [22. El trato que recibo de Gestión Humana de la Corporación]</t>
  </si>
  <si>
    <t xml:space="preserve"> [23. El trato que recibo de  Salud y seguridad en el trabajo en la Corporación]</t>
  </si>
  <si>
    <t xml:space="preserve"> [24. La comunicación que mantengo con mi jefe]</t>
  </si>
  <si>
    <t xml:space="preserve"> [25. La comunicación que tengo con el equipo de trabajo / Trabajo en equipo]</t>
  </si>
  <si>
    <t xml:space="preserve"> [26. Mi participación en el diseño de políticas de mejoramiento en la entidad]</t>
  </si>
  <si>
    <t xml:space="preserve"> [27. Los planes de incentivos que hay en la institución para los servidores]</t>
  </si>
  <si>
    <t xml:space="preserve"> [28. La consciencia ambiental de mis compañeros]</t>
  </si>
  <si>
    <t xml:space="preserve"> [29. El trato que recibo de mis compañeros (as) como cliente interno]</t>
  </si>
  <si>
    <t xml:space="preserve"> [30. La forma como me apoya mi jefe inmediato en mis problemas]</t>
  </si>
  <si>
    <t xml:space="preserve"> [31. La confianza que me generan las personas con  las cuales trabajo]</t>
  </si>
  <si>
    <t xml:space="preserve"> [32. La Confianza que me generan las personas que dirigen la institución]</t>
  </si>
  <si>
    <t xml:space="preserve"> [33. El  orgullo que siento por lo que hago en el puesto de trabajo]</t>
  </si>
  <si>
    <t xml:space="preserve"> [34. La simpatía que tengo por  las personas con las que trabajo]</t>
  </si>
  <si>
    <t xml:space="preserve"> [35. El estado de los equipos ofimáticos (computador internet, etc) con los que desarrollo mi labor]</t>
  </si>
  <si>
    <t xml:space="preserve"> [36. Los incentivos que da la Institución para capacitación]</t>
  </si>
  <si>
    <t xml:space="preserve"> [37. Las actividades de bienestar que ofrecen en la Corporación]</t>
  </si>
  <si>
    <t xml:space="preserve"> [38. Las posibilidades de Ascenso en la Entidad]</t>
  </si>
  <si>
    <t xml:space="preserve"> [39. La semana de la Familia  que se celebra en la Corporación]</t>
  </si>
  <si>
    <t xml:space="preserve"> [40. La felicidad que vivo trabajando en la Corporación]</t>
  </si>
  <si>
    <t xml:space="preserve"> [41. La Prontitud con la que recibo los servicios que demando de mis compañeros como su cliente interno]</t>
  </si>
  <si>
    <t xml:space="preserve"> [42. El aseo y la higiene de las estaciones y dependencias de trabajo en la  Corporación]</t>
  </si>
  <si>
    <t xml:space="preserve"> [43. El manejo dado por la Corporación a la época de pandemia]</t>
  </si>
  <si>
    <t xml:space="preserve"> [44. La relación  carga laboral y jornada de trabajo]</t>
  </si>
  <si>
    <t xml:space="preserve"> [45. La relación de equidad entre mi salario y mi carga de trabajo]</t>
  </si>
  <si>
    <t xml:space="preserve"> [46. La forma como fluyen las comunicaciones de los asuntos oficiales en la  Corporacion]</t>
  </si>
  <si>
    <t xml:space="preserve"> [47. La Capacitación que recibo  en la Corporación para el mejor desarrollo de mi trabajo]</t>
  </si>
  <si>
    <t xml:space="preserve"> [48. El entusiasmo y afecto  que me produce la expresión  "Familia Corpocaldas"]</t>
  </si>
  <si>
    <t xml:space="preserve"> [49. El cariño que  demuestra  la Corporación hacia mi familia biológica]</t>
  </si>
  <si>
    <t xml:space="preserve"> [50. La sensación que experimento cuando llegan las invitaciones para participar de las Diferentes actividades  Corporativas. (Lúdicas, Recreativas, Capacitación, Reunión de Trabajo etc]</t>
  </si>
  <si>
    <t xml:space="preserve">Autorizo expresa e irrevocablemente y de conformidad con la Ley 1581 de 2012 para realizar el tratamiento de la información de los datos personales que se informen en el presente documento, conforme a lo estipulado en la Política de Protección y Tratamiento de datos personales publicada en la página web http://www.corpocaldas.gov.co/dynamic_page.aspx?p=356  </t>
  </si>
  <si>
    <t>dianaczuluaga@corpocaldas.gov.co</t>
  </si>
  <si>
    <t>Administrativa y Financiera</t>
  </si>
  <si>
    <t>Carrera administrativa</t>
  </si>
  <si>
    <t>Femenino</t>
  </si>
  <si>
    <t>Profesional Especializado</t>
  </si>
  <si>
    <t>De 2 años a 5 años</t>
  </si>
  <si>
    <t>31 a 40 años</t>
  </si>
  <si>
    <t>(+2)  Me produce alta motivación y entusiasmo</t>
  </si>
  <si>
    <t>(+1)  Me motiva para trabajar bien</t>
  </si>
  <si>
    <t>Si</t>
  </si>
  <si>
    <t>Provisional</t>
  </si>
  <si>
    <t>Otro</t>
  </si>
  <si>
    <t>Más de 10 años</t>
  </si>
  <si>
    <t>Mayor de 60 años</t>
  </si>
  <si>
    <t>(-2)  Me disgusta hasta el punto de desmotivarme totalmente</t>
  </si>
  <si>
    <t>alvaromarin@corpocaldas.gov.co</t>
  </si>
  <si>
    <t>Planificación Ambiental del Territorio</t>
  </si>
  <si>
    <t>Masculino</t>
  </si>
  <si>
    <t>tecnico operativo</t>
  </si>
  <si>
    <t>(0)  Me es indiferente</t>
  </si>
  <si>
    <t>(-1)  Me causa cierta desmotivación y malestar</t>
  </si>
  <si>
    <t>josejdiaz@corpocaldas.gov.co</t>
  </si>
  <si>
    <t xml:space="preserve">profesional especializado </t>
  </si>
  <si>
    <t>De 6 a 10 años</t>
  </si>
  <si>
    <t>sandraprestrepo@corpocaldas.gov.co</t>
  </si>
  <si>
    <t>Técnico Operativo</t>
  </si>
  <si>
    <t>41 a 50 años</t>
  </si>
  <si>
    <t>edwingil@corpocaldas.gov.co</t>
  </si>
  <si>
    <t>Evaluación y Seguimiento Ambiental</t>
  </si>
  <si>
    <t>Técnico operativo</t>
  </si>
  <si>
    <t>blancadcastano@corpocaldas.gov.co</t>
  </si>
  <si>
    <t>Infraestructura Ambiental</t>
  </si>
  <si>
    <t>Auxiliar Administrativo</t>
  </si>
  <si>
    <t>silviaduque@corpocaldas.gov.co</t>
  </si>
  <si>
    <t>Dirección General</t>
  </si>
  <si>
    <t>Libre Nombramiento y remoción</t>
  </si>
  <si>
    <t>Secretaria de Dirección</t>
  </si>
  <si>
    <t>51 a 60 años</t>
  </si>
  <si>
    <t>nataliaguevara@corpocldas.gov.co</t>
  </si>
  <si>
    <t>Secretaria General</t>
  </si>
  <si>
    <t>profesional universitaria</t>
  </si>
  <si>
    <t>tatianaenriquez@corpocaldas.gov.co</t>
  </si>
  <si>
    <t>Profesional Especializado 14</t>
  </si>
  <si>
    <t>carlosvalencia@corpocaldas.gov.co</t>
  </si>
  <si>
    <t>profesional especializado Grado 14</t>
  </si>
  <si>
    <t>danielpineda@corpocaldas.gov.co</t>
  </si>
  <si>
    <t>Menos de 1 año</t>
  </si>
  <si>
    <t>20 a 30 años</t>
  </si>
  <si>
    <t>colombiamoreno@corpocaldas.gov.co</t>
  </si>
  <si>
    <t>Profesional universitario</t>
  </si>
  <si>
    <t>marthazarate@corpocaldas.gov.co</t>
  </si>
  <si>
    <t>Técnico Operativo 3132 grado 12</t>
  </si>
  <si>
    <t>leidycastellanos@corpocaldas.gov.co</t>
  </si>
  <si>
    <t xml:space="preserve">técnico administrativo </t>
  </si>
  <si>
    <t>oscarospina@corpocaldas.gov.co</t>
  </si>
  <si>
    <t>Biodiversidad y Ecosistemas</t>
  </si>
  <si>
    <t xml:space="preserve">Profesional especializado grado 14  </t>
  </si>
  <si>
    <t>diomargiraldo@corpocaldas.gov.co</t>
  </si>
  <si>
    <t>linamquintero@corpocaldas.gov.co</t>
  </si>
  <si>
    <t>marcelamunoz@corpocaldas.gov.co</t>
  </si>
  <si>
    <t>Profesiona especializado</t>
  </si>
  <si>
    <t>juancbastidas@corpocaldas.gov.co</t>
  </si>
  <si>
    <t>profesional especializado</t>
  </si>
  <si>
    <t>luiscardona@corpocaldas.gov.co</t>
  </si>
  <si>
    <t>Operario calificado</t>
  </si>
  <si>
    <t>nataliazuluaga@corpocaldas.gov.co</t>
  </si>
  <si>
    <t>De un año a menos de 2 años</t>
  </si>
  <si>
    <t>luisafgonzalez@corpocaldas.gov.co</t>
  </si>
  <si>
    <t>Profesional Especializado Grado 14</t>
  </si>
  <si>
    <t>jesusacevedo@corpocaldas.gov.co</t>
  </si>
  <si>
    <t>Operario Calificado</t>
  </si>
  <si>
    <t>oscartoro@hotmail.com</t>
  </si>
  <si>
    <t>Profesional Especializado Gd 17</t>
  </si>
  <si>
    <t>adrianamartinez@corpocaldas.gov.co</t>
  </si>
  <si>
    <t>Subdirector</t>
  </si>
  <si>
    <t>ritaescobar@corpocaldas.gov.co</t>
  </si>
  <si>
    <t>carlosgrisales@corpocaldas.gov.co</t>
  </si>
  <si>
    <t>Vigilante</t>
  </si>
  <si>
    <t>nathaliehenao@corpocaldas.gov.co</t>
  </si>
  <si>
    <t>Control Disciplinario</t>
  </si>
  <si>
    <t>PROFESIONAL ESPECIALIZADO</t>
  </si>
  <si>
    <t>leidygutierrez@corpocaldas.gov.co</t>
  </si>
  <si>
    <t>Técnico Operativo (E)</t>
  </si>
  <si>
    <t>monicajimenez@corpocaldas.gov.co</t>
  </si>
  <si>
    <t>Profesional especializado</t>
  </si>
  <si>
    <t>No</t>
  </si>
  <si>
    <t>joanorrego@corpocaldas.gov.co</t>
  </si>
  <si>
    <t>santiagoherrera@corpocaldas.gov.co</t>
  </si>
  <si>
    <t>nidiasepulveda@corpocaldas.gov.co</t>
  </si>
  <si>
    <t>SUBDIRECTORA ADMINISTRATIVA Y FINANCIERA</t>
  </si>
  <si>
    <t>ricardosgudelo@corpocaldas.gov.co</t>
  </si>
  <si>
    <t>RUBENOSORIO@CORPOCALDAS.GOV.CO</t>
  </si>
  <si>
    <t>TECNICO ADMINISTRATIVO</t>
  </si>
  <si>
    <t>juanchoyos@corpocaldas.gov.co</t>
  </si>
  <si>
    <t>auxiliar administrativo</t>
  </si>
  <si>
    <t>johanaalzate@corpocaldas.gov.co</t>
  </si>
  <si>
    <t>joseballesteros@corpocaldas.gov.co</t>
  </si>
  <si>
    <t>luisafrodas@corpocaldas.gov.co</t>
  </si>
  <si>
    <t>secretaria ejecutiva</t>
  </si>
  <si>
    <t>gloriafescobar@corpocaldas.gov.co</t>
  </si>
  <si>
    <t>AUXILIAR ADMINISTRATIVA</t>
  </si>
  <si>
    <t>carloscastillo@corpocaldas.gov.co</t>
  </si>
  <si>
    <t>sandrampulido@corpocaldas.gov.co</t>
  </si>
  <si>
    <t>Auxiliar Administrativa</t>
  </si>
  <si>
    <t>oscargomez@corpocaldas.gov.co</t>
  </si>
  <si>
    <t>jennymunoz@corpocaldas.gov.co</t>
  </si>
  <si>
    <t>paolavasquez@corpocaldas.gov.co</t>
  </si>
  <si>
    <t>mauriciovelasco@corpocaldas.gov.co</t>
  </si>
  <si>
    <t>dianapospina@corpocaldas.gov.co</t>
  </si>
  <si>
    <t xml:space="preserve">Secretario Ejecutivo </t>
  </si>
  <si>
    <t>cesarrueda@corpocaldas.gov.co</t>
  </si>
  <si>
    <t>Jefe de bienes y suministro</t>
  </si>
  <si>
    <t>luisgsalazar@corpocaldas.gov.co</t>
  </si>
  <si>
    <t>Tec.operativo grado 10</t>
  </si>
  <si>
    <t>williamocampo@corpocaldas.gov.co</t>
  </si>
  <si>
    <t>celador</t>
  </si>
  <si>
    <t>linagalarza@corpocaldas.go.co</t>
  </si>
  <si>
    <t xml:space="preserve">Profesional universitario </t>
  </si>
  <si>
    <t>jorgeocardenas@corpocaldas.gov.co</t>
  </si>
  <si>
    <t>PROFESIONAL</t>
  </si>
  <si>
    <t>berenicemora@corpocaldas.gov.co</t>
  </si>
  <si>
    <t>sandralgiraldo@corpocaldas.gov.co</t>
  </si>
  <si>
    <t>Tecnico operativo</t>
  </si>
  <si>
    <t>paulaocampo@corpocaldas.gov.co</t>
  </si>
  <si>
    <t>profesional universitario</t>
  </si>
  <si>
    <t>oscarmoreno@corpocaldas.gov.co</t>
  </si>
  <si>
    <t>dianagarcia@corpocaldas.gov.co</t>
  </si>
  <si>
    <t>Auxiliar administrativo</t>
  </si>
  <si>
    <t>leandromontes@corpocaldas.gov.co</t>
  </si>
  <si>
    <t>gustavoaguirre@corpocaldas.gov.co</t>
  </si>
  <si>
    <t xml:space="preserve">técnico operativo </t>
  </si>
  <si>
    <t>julianagiraldo@corpocaldas.gov.co</t>
  </si>
  <si>
    <t>elkincasas@corpocaldas.gov.co</t>
  </si>
  <si>
    <t>Luzaramirez@corpocaldas.gov.co</t>
  </si>
  <si>
    <t>elizabethcardona@corpocaldas.gov.co</t>
  </si>
  <si>
    <t xml:space="preserve">profesional universitario </t>
  </si>
  <si>
    <t>jorgeangel@corpocaldas.gov.co</t>
  </si>
  <si>
    <t>Técnico Operativo Grado 10</t>
  </si>
  <si>
    <t>mariacrincon@corpocaldas.gov.co</t>
  </si>
  <si>
    <t>Profesional Especializado Grado 12</t>
  </si>
  <si>
    <t>carloshernandez@corpocaldas.gov.co</t>
  </si>
  <si>
    <t>linamjimenez@corpocaldas.gov.co</t>
  </si>
  <si>
    <t>andresframirez@corpocaldas.gov.co</t>
  </si>
  <si>
    <t>patriciaorozco@corpocaldas.gov.co</t>
  </si>
  <si>
    <t>yuraniaguirre@corpocaldas.gov.co</t>
  </si>
  <si>
    <t>Profesional universitario grado 7</t>
  </si>
  <si>
    <t>leidyposada@corpocaldas.gov.co</t>
  </si>
  <si>
    <t>Auxiliar administrativa</t>
  </si>
  <si>
    <t>lianegamboa@corpocaldas.gov.co</t>
  </si>
  <si>
    <t>oscarfarfan@corpocaldas.gov.co</t>
  </si>
  <si>
    <t>ancizarjimenez@corpocaldas.gov.co</t>
  </si>
  <si>
    <t>germanmurillo@corpocaldas.gov.co</t>
  </si>
  <si>
    <t>soniacortes@corpocaldas.gov.co</t>
  </si>
  <si>
    <t>fannymurillo@corpocaldas.gov.co</t>
  </si>
  <si>
    <t>sebastianlondono@corpocaldas.gov.co</t>
  </si>
  <si>
    <t>Auxiliar administrativo - Contabilidad</t>
  </si>
  <si>
    <t>normanfmartinez@corpocaldas.gov.co</t>
  </si>
  <si>
    <t>AUXILIAR DE SERVICIOS GENERALES</t>
  </si>
  <si>
    <t>luisnramirez@corpocaldas.gov.co</t>
  </si>
  <si>
    <t>Técnico Operativo Grado 10 Código 3132</t>
  </si>
  <si>
    <t>alejandragarcia@corpocaldas.gov.co</t>
  </si>
  <si>
    <t xml:space="preserve">profesional universitaria grado 7 </t>
  </si>
  <si>
    <t>andresmvalencia@corpocaldas.gov.co</t>
  </si>
  <si>
    <t>Técnico Administrativo</t>
  </si>
  <si>
    <t>andreshenao@corpocaldas.gov.co</t>
  </si>
  <si>
    <t>sergiolopez@corpocaldas.gov.co</t>
  </si>
  <si>
    <t>johngarcia@corpocaldas.gov.co</t>
  </si>
  <si>
    <t>Profesional Especializado grado 14</t>
  </si>
  <si>
    <t>jorgebarrios@corpocaldas.gov.co</t>
  </si>
  <si>
    <t>profesional</t>
  </si>
  <si>
    <t>luisbotero@corpocaldas.gov.co</t>
  </si>
  <si>
    <t>wilmargalvez@corpocaldas.gov.co</t>
  </si>
  <si>
    <t>TECNICO OPERTIVO</t>
  </si>
  <si>
    <t>heinzhernandez@corpocaldas.gov.co</t>
  </si>
  <si>
    <t>Técnico Operativo grado 10</t>
  </si>
  <si>
    <t>johnamaya@corpocaldas.gov.co</t>
  </si>
  <si>
    <t>carolinaalzate@corpocaldas.gov.co</t>
  </si>
  <si>
    <t>wcotrini@corpocaldas.gov.co</t>
  </si>
  <si>
    <t xml:space="preserve">Técnico Operativo </t>
  </si>
  <si>
    <t>adrianalgiraldo@corpocaldas.gov.co</t>
  </si>
  <si>
    <t xml:space="preserve">Profesional Especializada </t>
  </si>
  <si>
    <t>lorenagaviria@corpocaldas.gov.co</t>
  </si>
  <si>
    <t>marthapgarcia@corpocaldas.gov.co</t>
  </si>
  <si>
    <t>dorancerincon@corpocaldas.gov.co</t>
  </si>
  <si>
    <t>alejandragutierrez@corpocaldas.gov.co</t>
  </si>
  <si>
    <t>sandraceballos@corpocaldas.gov.co</t>
  </si>
  <si>
    <t>Control Interno</t>
  </si>
  <si>
    <t>T.O.</t>
  </si>
  <si>
    <t>anamramirez@corpocaldas.gov.co</t>
  </si>
  <si>
    <t>luzarboleda@corpocaldas.gov.co</t>
  </si>
  <si>
    <t>técnico Operativo</t>
  </si>
  <si>
    <t>christianbeltran@corpocaldas.gov.co</t>
  </si>
  <si>
    <t>Profesional universitario zootecnista</t>
  </si>
  <si>
    <t>pamelahincapie@corpocaldas.gov.co</t>
  </si>
  <si>
    <t>Profesional universitario- Biologa</t>
  </si>
  <si>
    <t>fabiocardona@corpocaldas.gov.co</t>
  </si>
  <si>
    <t>kimberlypuentes@corpocaldas.gov.co</t>
  </si>
  <si>
    <t>Medico veterinario</t>
  </si>
  <si>
    <t>luzocampo@corpocaldas.gov.co</t>
  </si>
  <si>
    <t>dianarestrepo@corpocaldas.gov.co</t>
  </si>
  <si>
    <t xml:space="preserve">Tecnico operativo </t>
  </si>
  <si>
    <t>elmerhernandez@corpocaldas.gov.co</t>
  </si>
  <si>
    <t>mariagiraldo@corpocaldas.gov.co</t>
  </si>
  <si>
    <t>analuciarosero@corpocaldas.gov.co</t>
  </si>
  <si>
    <t>jaimefranco@gmail.com</t>
  </si>
  <si>
    <t>técnico  Operativo Grado 10</t>
  </si>
  <si>
    <t>juanfaristizabal@corpocaldas.gov.co</t>
  </si>
  <si>
    <t>maurosaavedra@corpocaldas.gov.co</t>
  </si>
  <si>
    <t>franklindussan@corpocaldas.gov.co</t>
  </si>
  <si>
    <t>sandraprendon@corpocaldas.gov.co</t>
  </si>
  <si>
    <t>Auxiliar de servicios generales</t>
  </si>
  <si>
    <t>bernardaramirez@corpocaldas.gov.co</t>
  </si>
  <si>
    <t>lizethjcastrillon@corpocaldas.gov.co</t>
  </si>
  <si>
    <t>Técnico operativo grado 10</t>
  </si>
  <si>
    <t>olgaquintero@corpocaldas.gov.co</t>
  </si>
  <si>
    <t>jamerramirez@corpocaldas.gov.co</t>
  </si>
  <si>
    <t>marthalarango@corpocaldas.gov.co</t>
  </si>
  <si>
    <t>AUXILIAR ADMINISTRATIVO</t>
  </si>
  <si>
    <t>janethcortes@corpocaldas.gov.co</t>
  </si>
  <si>
    <t>adielcastrillon@corpocaldas.gov.co</t>
  </si>
  <si>
    <t>juliovargas@corpocaldas.gov.co</t>
  </si>
  <si>
    <t>conductor mecanico</t>
  </si>
  <si>
    <t>margaritapatino@corpocaldas.gov.co</t>
  </si>
  <si>
    <t>rubendgallego@corpocaldas.gov.co</t>
  </si>
  <si>
    <t>claudiapuribe@corpocaldas.gov.co</t>
  </si>
  <si>
    <t>paulacpatino@corpocaldas.gov.co</t>
  </si>
  <si>
    <t>profesional especializado- fauna</t>
  </si>
  <si>
    <t>dianamartinez@copocaldas.gov.co</t>
  </si>
  <si>
    <t>adrianacutiva@corpocaldas.gov.co</t>
  </si>
  <si>
    <t>Profesional Especializada</t>
  </si>
  <si>
    <t>marthaecheverry@corpocaldas.gov.co</t>
  </si>
  <si>
    <t>Técnica operativa grado 10</t>
  </si>
  <si>
    <t>linapgalvis@corpocaldas.gov.co</t>
  </si>
  <si>
    <t>técnico operativo</t>
  </si>
  <si>
    <t>mariaearenas@corpocaldas.gov.co</t>
  </si>
  <si>
    <t>Secterio Ejecutivo</t>
  </si>
  <si>
    <t>jessicaramirez@corpocaldas.gov.co</t>
  </si>
  <si>
    <t>Profesional especializado grado 14</t>
  </si>
  <si>
    <t>Profesional universitario código 2044 grado 9</t>
  </si>
  <si>
    <t>angelavmonsalve@corpocaldas.gov.co</t>
  </si>
  <si>
    <t>linamtrejos@corpocaldas.gov.co</t>
  </si>
  <si>
    <t>Profesional Universitario Grado 7</t>
  </si>
  <si>
    <t>lilianalopez@corpocaldas.gov.co</t>
  </si>
  <si>
    <t>pablozuluaga@corpocaldas.gov.co</t>
  </si>
  <si>
    <t>williambuitrago@corpocaldas.gov.co</t>
  </si>
  <si>
    <t>claudiapladino@corpocaldas.gov.co</t>
  </si>
  <si>
    <t>mariaecastellanos@corpocaldas.gov.co</t>
  </si>
  <si>
    <t>auxliar administrativo</t>
  </si>
  <si>
    <t>carolduque@corpocaldas.gov.co</t>
  </si>
  <si>
    <t>Bióloga, Profesional Especializado</t>
  </si>
  <si>
    <t>martinbedoya@corpocaldas.gov.co</t>
  </si>
  <si>
    <t>heidimarias@corpocaldas.gov.co</t>
  </si>
  <si>
    <t>luisbarbosa@corpocaldas.gov.co</t>
  </si>
  <si>
    <t>elianammorales@corpocaldas.gov.co</t>
  </si>
  <si>
    <t xml:space="preserve">TÉCNICO OPERATIVO </t>
  </si>
  <si>
    <t>oscarjimenez@corpocaldas.gov.co</t>
  </si>
  <si>
    <t>Operario</t>
  </si>
  <si>
    <t>cristianjimenez@corpocaldas.gov.co</t>
  </si>
  <si>
    <t>operario calificado</t>
  </si>
  <si>
    <t>lucylinares@corpocaldas.gov.co</t>
  </si>
  <si>
    <t>julianmoreno@corpocaldas.gov.co</t>
  </si>
  <si>
    <t>tecnico</t>
  </si>
  <si>
    <t>carolinacardona@corpocaldas.gov.co</t>
  </si>
  <si>
    <t>adrianacardenas@corpocaldas.gov.co</t>
  </si>
  <si>
    <t>jimmyospina@corpocaldas.gov.co</t>
  </si>
  <si>
    <t xml:space="preserve">Técnico operativo </t>
  </si>
  <si>
    <t>omarjsepulveda@corpocaldas.gov.co</t>
  </si>
  <si>
    <t>andreshsalazar@corpocaldas.gov.co</t>
  </si>
  <si>
    <t>tecnico operativo grado 10</t>
  </si>
  <si>
    <t>alejomorales@coroaldas.gov.co</t>
  </si>
  <si>
    <t>Tecnico Administrativo</t>
  </si>
  <si>
    <t>sandrapmorales@corpocaldas.gov.co</t>
  </si>
  <si>
    <t>claudiamcardona@corpocaldas.gov.co</t>
  </si>
  <si>
    <t>Subdirectora</t>
  </si>
  <si>
    <t>johnlopez@corpocaldas.gov.co</t>
  </si>
  <si>
    <t>Técnico Administrativo grado 16</t>
  </si>
  <si>
    <t>dianamramirez@corpocaldas.gov.co</t>
  </si>
  <si>
    <t>Profesional Universitario</t>
  </si>
  <si>
    <t>gregoriogutierrez@corpocaldas.go.co</t>
  </si>
  <si>
    <t>operador calificado</t>
  </si>
  <si>
    <t>diegoframirez@corpocaldas.gov.co</t>
  </si>
  <si>
    <t>Técnico grado 10</t>
  </si>
  <si>
    <t>albeirogomez@corpocaldas.gov.co</t>
  </si>
  <si>
    <t>gilbertozuluaga@corpocaldas.gov.co</t>
  </si>
  <si>
    <t>sergioquintero@corpocaldas.gov.co</t>
  </si>
  <si>
    <t>conductor</t>
  </si>
  <si>
    <t>alejandracardona@corpocaldas.gov.co</t>
  </si>
  <si>
    <t>auxiliar de servicios generales</t>
  </si>
  <si>
    <t>olgalromero@corpocaldas.gov.co</t>
  </si>
  <si>
    <t xml:space="preserve">Auxiliar administrativo </t>
  </si>
  <si>
    <t>erikalondono@corpocaldas.gov.co</t>
  </si>
  <si>
    <t>nicolasarango@corpocaldas.gov.co</t>
  </si>
  <si>
    <t xml:space="preserve">PROFESIONAL UNIVERSITARIO </t>
  </si>
  <si>
    <t>CAMILONARANJO@CORPOCALDAS.GOV.CO</t>
  </si>
  <si>
    <t>anaibanez@corpocaldas.gov.co</t>
  </si>
  <si>
    <t>vicentefiscal@corpocaldas.gov.co</t>
  </si>
  <si>
    <t>Auxiliar de Laboratorio</t>
  </si>
  <si>
    <t>mariovillegas@corpocaldas.gov.co</t>
  </si>
  <si>
    <t>Auxiliar de Nómina</t>
  </si>
  <si>
    <t>johnfrendon@corpocaldas.gov.co</t>
  </si>
  <si>
    <t>mauricioortegon@corpocaldas.gov.co</t>
  </si>
  <si>
    <t>victorheredia@corpocaldas.gov.co</t>
  </si>
  <si>
    <t>marthacescobar@corpocaldas.gov.co</t>
  </si>
  <si>
    <t xml:space="preserve">Profesional especializado </t>
  </si>
  <si>
    <t>hectordiaz@corpocaldas.gov.co</t>
  </si>
  <si>
    <t>marynellaherrera@corpocaldas.gov.co</t>
  </si>
  <si>
    <t>Secretaria ejecutiva (e)</t>
  </si>
  <si>
    <t>claudiambecerra@corpocaldas.gov.co</t>
  </si>
  <si>
    <t>Jefe de Oficina</t>
  </si>
  <si>
    <t>rubenjaramillo@corpocaldas.gov.co</t>
  </si>
  <si>
    <t>julianaduran@corpocaldas.gov.co</t>
  </si>
  <si>
    <t>secretaria general</t>
  </si>
  <si>
    <t>juanprias@corpocaldas.gov.co</t>
  </si>
  <si>
    <t xml:space="preserve">auxiliar administrativo </t>
  </si>
  <si>
    <t>fabiovalencia@corpocaldas.gov.co</t>
  </si>
  <si>
    <t>jorgeicardona@corpocaldas.gov.co</t>
  </si>
  <si>
    <t>albertocastano@corpocaldas.gov.co</t>
  </si>
  <si>
    <t>TOTAL</t>
  </si>
  <si>
    <t>Área o Dependencia en la que labora</t>
  </si>
  <si>
    <t>No. Funcionarios</t>
  </si>
  <si>
    <t>Part. (%)</t>
  </si>
  <si>
    <t xml:space="preserve"> Tipo de vinculación </t>
  </si>
  <si>
    <t>Género</t>
  </si>
  <si>
    <t xml:space="preserve"> Antigüedad en el cargo</t>
  </si>
  <si>
    <t>1.5 Edad</t>
  </si>
  <si>
    <t>Edad</t>
  </si>
  <si>
    <t>1. El salario que recibo en la Corporación</t>
  </si>
  <si>
    <t>El salario que recibo en la Corporación</t>
  </si>
  <si>
    <t>2.2. El Horario de trabajo  que tiene la Corporación</t>
  </si>
  <si>
    <t xml:space="preserve"> Horario de trabajo  que tiene la Corporación</t>
  </si>
  <si>
    <t>Etiquetas de fila</t>
  </si>
  <si>
    <t>Total general</t>
  </si>
  <si>
    <t>Etiquetas de columna</t>
  </si>
  <si>
    <t>Cuenta de 1.3. Género</t>
  </si>
  <si>
    <t>Subdirección</t>
  </si>
  <si>
    <t>(+2)                        Me produce alta motivación y entusiasmo</t>
  </si>
  <si>
    <t>(+1)                           Me motiva para trabajar bien</t>
  </si>
  <si>
    <t>(0)                           Me es indiferente</t>
  </si>
  <si>
    <t>(-1)                          Me causa cierta desmotivación y malestar</t>
  </si>
  <si>
    <t>(-2)                         Me disgusta hasta el punto de desmotivarme totalmente</t>
  </si>
  <si>
    <t xml:space="preserve">Total  por subdirección           </t>
  </si>
  <si>
    <t xml:space="preserve">Total calificación </t>
  </si>
  <si>
    <t>total</t>
  </si>
  <si>
    <t>3. Las instalaciones locativas de mi puesto de trabajo</t>
  </si>
  <si>
    <t xml:space="preserve"> La dotación que tengo para desarrollar mi trabajo</t>
  </si>
  <si>
    <t xml:space="preserve"> 4. La dotación que tengo para desarrollar mi trabajo</t>
  </si>
  <si>
    <t>5. Las relaciones con mis  compañeros (as) de trabajo</t>
  </si>
  <si>
    <t>Las relaciones con mis  compañeros (as) de trabajo</t>
  </si>
  <si>
    <t>6. El prestigio que me da trabajar en Corpocaldas</t>
  </si>
  <si>
    <t>El prestigio que me da trabajar en Corpocaldas</t>
  </si>
  <si>
    <t xml:space="preserve">Cuadro 4.2.7. 7. La imagen de mi institución ante la comunidad
</t>
  </si>
  <si>
    <t xml:space="preserve"> La imagen de mi institución ante la comunidad</t>
  </si>
  <si>
    <t>9. La capacidad de trabajo de mi jefe</t>
  </si>
  <si>
    <t xml:space="preserve"> La capacidad de trabajo de mi jefe</t>
  </si>
  <si>
    <t>Lo que hago en mi Corporación</t>
  </si>
  <si>
    <t>11. El trato que me dan como cliente mis compañeros en las demás oficinas</t>
  </si>
  <si>
    <t>El trato que me dan como cliente mis compañeros en las demás oficinas</t>
  </si>
  <si>
    <t>12. Me siento importante en el trabajo</t>
  </si>
  <si>
    <t>13. Como me siento cuando amanece para ir a trabajar</t>
  </si>
  <si>
    <t xml:space="preserve"> 14. Hay trabajo son las 5 y 30 P.M  y me tengo que quedar</t>
  </si>
  <si>
    <t xml:space="preserve"> 15. Cuanto me entusiasma el servicio que presto en la Corporación</t>
  </si>
  <si>
    <t>16. Como me afecta la  actitud de los clientes y usuarios hacia mi</t>
  </si>
  <si>
    <t>17. la cantidad de recursos que dispongo</t>
  </si>
  <si>
    <t>18. El reconocimiento que hacen de mi trabajo los jefes</t>
  </si>
  <si>
    <t>19. El edificio (planta física) actual de la Corporación</t>
  </si>
  <si>
    <t>20. El poder de aplicar lo que sé  en mis actividades diarias</t>
  </si>
  <si>
    <t>21. La oportunidad y puntualidad  en el pago de mi salario</t>
  </si>
  <si>
    <t>22.EL trato que recibo de gestión humana</t>
  </si>
  <si>
    <t>23. El trato que recibo de  Salud y seguridad en el trabajo en la Corporación</t>
  </si>
  <si>
    <t>25.La comunicación que mantego con el equipo</t>
  </si>
  <si>
    <t>26. Mi participación en el diseño de politicas</t>
  </si>
  <si>
    <t>27. Los incentivos</t>
  </si>
  <si>
    <t xml:space="preserve"> [28. La consciencia ambiental de mis compañeros</t>
  </si>
  <si>
    <t xml:space="preserve"> 1. El salario que recibo en la Corporación</t>
  </si>
  <si>
    <t xml:space="preserve"> 2. El Horario de trabajo  que tiene la Corporación</t>
  </si>
  <si>
    <t xml:space="preserve"> 3. Las instalaciones locativas de mi puesto de trabajo</t>
  </si>
  <si>
    <t xml:space="preserve"> 5. Las relaciones con mis  compañeros (as) de trabajo</t>
  </si>
  <si>
    <t xml:space="preserve"> 6. El prestigio que me da trabajar en Corpocaldas</t>
  </si>
  <si>
    <t xml:space="preserve"> 7. La imagen de mi institución ante la comunidad</t>
  </si>
  <si>
    <t xml:space="preserve"> 8. Mis relaciones con el jefe inmediato</t>
  </si>
  <si>
    <t xml:space="preserve"> 9. La capacidad de trabajo de mi jefe</t>
  </si>
  <si>
    <t xml:space="preserve"> 10. Lo que hago en mi Corporación</t>
  </si>
  <si>
    <t xml:space="preserve"> 11. El trato que me dan como cliente mis compañeros en las demás oficinas</t>
  </si>
  <si>
    <t xml:space="preserve"> 12. Me siento importante en el trabajo</t>
  </si>
  <si>
    <t xml:space="preserve"> 13. Como me siento cuando amanece para ir a trabajar</t>
  </si>
  <si>
    <t xml:space="preserve"> 16. Como me afecta la  actitud de los clientes y usuarios hacia mi</t>
  </si>
  <si>
    <t xml:space="preserve"> 17. La cantidad de recursos de los que dispongo para desarrollar mi trabajo</t>
  </si>
  <si>
    <t xml:space="preserve"> 18. El reconocimiento que hacen de mi trabajo los jefes</t>
  </si>
  <si>
    <t xml:space="preserve"> 19. El edificio (planta física) actual de la Corporación</t>
  </si>
  <si>
    <t xml:space="preserve"> 20. El poder de aplicar lo que sé  en mis actividades diarias</t>
  </si>
  <si>
    <t xml:space="preserve"> 21. La oportunidad y puntualidad  en el pago de mi salario</t>
  </si>
  <si>
    <t xml:space="preserve"> 22. El trato que recibo de Gestión Humana de la Corporación</t>
  </si>
  <si>
    <t xml:space="preserve"> 23. El trato que recibo de  Salud y seguridad en el trabajo en la Corporación</t>
  </si>
  <si>
    <t xml:space="preserve"> 24. La comunicación que mantengo con mi jefe</t>
  </si>
  <si>
    <t xml:space="preserve"> 25. La comunicación que tengo con el equipo de trabajo / Trabajo en equipo</t>
  </si>
  <si>
    <t xml:space="preserve"> 26. Mi participación en el diseño de políticas de mejoramiento en la entidad</t>
  </si>
  <si>
    <t xml:space="preserve"> 27. Los planes de incentivos que hay en la institución para los servidores</t>
  </si>
  <si>
    <t xml:space="preserve"> 28. La consciencia ambiental de mis compañeros</t>
  </si>
  <si>
    <t xml:space="preserve"> 29. El trato que recibo de mis compañeros (as) como cliente interno</t>
  </si>
  <si>
    <t xml:space="preserve"> 30. La forma como me apoya mi jefe inmediato en mis problemas</t>
  </si>
  <si>
    <t xml:space="preserve"> 31. La confianza que me generan las personas con  las cuales trabajo</t>
  </si>
  <si>
    <t xml:space="preserve"> 32. La Confianza que me generan las personas que dirigen la institución</t>
  </si>
  <si>
    <t xml:space="preserve"> 33. El  orgullo que siento por lo que hago en el puesto de trabajo</t>
  </si>
  <si>
    <t xml:space="preserve"> 34. La simpatía que tengo por  las personas con las que trabajo</t>
  </si>
  <si>
    <t xml:space="preserve"> 35. El estado de los equipos ofimáticos (computador internet, etc) con los que desarrollo mi labor</t>
  </si>
  <si>
    <t xml:space="preserve"> 36. Los incentivos que da la Institución para capacitación</t>
  </si>
  <si>
    <t xml:space="preserve"> 37. Las actividades de bienestar que ofrecen en la Corporación</t>
  </si>
  <si>
    <t xml:space="preserve"> 38. Las posibilidades de Ascenso en la Entidad</t>
  </si>
  <si>
    <t xml:space="preserve"> 39. La semana de la Familia  que se celebra en la Corporación</t>
  </si>
  <si>
    <t xml:space="preserve"> 40. La felicidad que vivo trabajando en la Corporación</t>
  </si>
  <si>
    <t xml:space="preserve"> 41. La Prontitud con la que recibo los servicios que demando de mis compañeros como su cliente interno</t>
  </si>
  <si>
    <t xml:space="preserve"> 42. El aseo y la higiene de las estaciones y dependencias de trabajo en la  Corporación</t>
  </si>
  <si>
    <t xml:space="preserve"> 43. El manejo dado por la Corporación a la época de pandemia</t>
  </si>
  <si>
    <t xml:space="preserve"> 44. La relación  carga laboral y jornada de trabajo</t>
  </si>
  <si>
    <t xml:space="preserve"> 45. La relación de equidad entre mi salario y mi carga de trabajo</t>
  </si>
  <si>
    <t xml:space="preserve"> 46. La forma como fluyen las comunicaciones de los asuntos oficiales en la  Corporacion</t>
  </si>
  <si>
    <t xml:space="preserve"> 47. La Capacitación que recibo  en la Corporación para el mejor desarrollo de mi trabajo</t>
  </si>
  <si>
    <t xml:space="preserve"> 48. El entusiasmo y afecto  que me produce la expresión  "Familia Corpocaldas"</t>
  </si>
  <si>
    <t xml:space="preserve"> 49. El cariño que  demuestra  la Corporación hacia mi familia biológica</t>
  </si>
  <si>
    <t xml:space="preserve"> 50. La sensación que experimento cuando llegan las invitaciones para participar de las Diferentes actividades  Corporativas. (Lúdicas, Recreativas, Capacitación, Reunión de Trabajo etc</t>
  </si>
  <si>
    <t>Factores motivadores del trabajo</t>
  </si>
  <si>
    <t>Calificación</t>
  </si>
  <si>
    <t xml:space="preserve"> La comunicación que mantengo con mi jefe </t>
  </si>
  <si>
    <t xml:space="preserve">La forma como me apóya mi jefe inmediato en mis problemas </t>
  </si>
  <si>
    <t xml:space="preserve">La confianza que me generan las personas para las cuales trabajo </t>
  </si>
  <si>
    <t xml:space="preserve">El orgullo que siento por lo que hago ene l puesto de trabajo </t>
  </si>
  <si>
    <t xml:space="preserve">El estado de los equipos ofimaticos </t>
  </si>
  <si>
    <t xml:space="preserve">Los incentivos que da la Institución para Capacitacion </t>
  </si>
  <si>
    <t xml:space="preserve">Las actividades de bienestar que ofrece la Corporacion </t>
  </si>
  <si>
    <t xml:space="preserve">La prontitud con la que recibo los servicios  que demando de mis compañeros </t>
  </si>
  <si>
    <t xml:space="preserve">El aseo e Higiene de las estaciones y dependencias de trabajo </t>
  </si>
  <si>
    <t xml:space="preserve">Manejo dado por la Corporacion asa la época de Pandemia </t>
  </si>
  <si>
    <t xml:space="preserve">La relacion de carga laboral y jormada de trabajo </t>
  </si>
  <si>
    <t xml:space="preserve">Equidad entre mi salario y mi carga de trabajo </t>
  </si>
  <si>
    <t xml:space="preserve">La forma como fluyen las comunicaciones de los asuntos oficiales </t>
  </si>
  <si>
    <t xml:space="preserve">La capacitacion que recibo en al Corporación para el mejor desarrollo de mis funciones </t>
  </si>
  <si>
    <t xml:space="preserve">El cariño que demuestra la Corporación hacia mi familia biologica </t>
  </si>
  <si>
    <t xml:space="preserve"> la sensacion que experimento cuando llegan las invitaciones  para participar…</t>
  </si>
  <si>
    <t>8. Mis relaciones con el jefe inmediato</t>
  </si>
  <si>
    <t>Posibilidades de ascenso en la entidad</t>
  </si>
  <si>
    <t xml:space="preserve">La semana de la familia Corpocaldas </t>
  </si>
  <si>
    <t xml:space="preserve">La felicidad que vivo trabajando en Corpocaldas </t>
  </si>
  <si>
    <t xml:space="preserve">El entusiasmo y afecto que me produce la expresión Familia Corpocaldas </t>
  </si>
  <si>
    <t xml:space="preserve">planta </t>
  </si>
  <si>
    <t>86,85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</si>
</sst>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\ h:mm:ss"/>
    <numFmt numFmtId="165" formatCode="0.0"/>
    <numFmt numFmtId="166" formatCode="0.0%"/>
  </numFmts>
  <fonts count="33" x14ac:knownFonts="1">
    <font>
      <sz val="10"/>
      <color rgb="FF000000"/>
      <name val="Arial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</font>
    <font>
      <sz val="14"/>
      <color rgb="FF000000"/>
      <name val="Arial"/>
      <family val="2"/>
    </font>
    <font>
      <sz val="16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color theme="1"/>
      <name val="Arial"/>
      <family val="2"/>
    </font>
    <font>
      <sz val="20"/>
      <color rgb="FF000000"/>
      <name val="Arial"/>
      <family val="2"/>
    </font>
    <font>
      <b/>
      <sz val="20"/>
      <color rgb="FF000000"/>
      <name val="Arial"/>
      <family val="2"/>
    </font>
    <font>
      <b/>
      <sz val="20"/>
      <color theme="1"/>
      <name val="Arial"/>
      <family val="2"/>
    </font>
    <font>
      <sz val="24"/>
      <color rgb="FF000000"/>
      <name val="Arial"/>
      <family val="2"/>
    </font>
    <font>
      <b/>
      <sz val="24"/>
      <color rgb="FF000000"/>
      <name val="Arial"/>
      <family val="2"/>
    </font>
    <font>
      <b/>
      <sz val="24"/>
      <color theme="1"/>
      <name val="Arial"/>
      <family val="2"/>
    </font>
    <font>
      <sz val="28"/>
      <color rgb="FF000000"/>
      <name val="Arial"/>
      <family val="2"/>
    </font>
    <font>
      <b/>
      <sz val="28"/>
      <color rgb="FF000000"/>
      <name val="Arial"/>
      <family val="2"/>
    </font>
    <font>
      <b/>
      <sz val="28"/>
      <color theme="1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8"/>
      <color rgb="FF000000"/>
      <name val="Arial"/>
      <family val="2"/>
    </font>
    <font>
      <b/>
      <sz val="18"/>
      <color rgb="FF000000"/>
      <name val="Arial"/>
      <family val="2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sz val="22"/>
      <color rgb="FF000000"/>
      <name val="Arial"/>
      <family val="2"/>
    </font>
    <font>
      <b/>
      <sz val="22"/>
      <color rgb="FF000000"/>
      <name val="Arial"/>
      <family val="2"/>
    </font>
    <font>
      <sz val="26"/>
      <color rgb="FF000000"/>
      <name val="Arial"/>
      <family val="2"/>
    </font>
    <font>
      <b/>
      <sz val="26"/>
      <color rgb="FF000000"/>
      <name val="Arial"/>
      <family val="2"/>
    </font>
    <font>
      <b/>
      <sz val="26"/>
      <color theme="1"/>
      <name val="Arial"/>
      <family val="2"/>
    </font>
    <font>
      <sz val="32"/>
      <color rgb="FF000000"/>
      <name val="Arial"/>
      <family val="2"/>
    </font>
    <font>
      <b/>
      <sz val="32"/>
      <color rgb="FF000000"/>
      <name val="Arial"/>
      <family val="2"/>
    </font>
    <font>
      <b/>
      <sz val="32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53"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3" borderId="0" xfId="0" applyFont="1" applyFill="1" applyAlignment="1"/>
    <xf numFmtId="0" fontId="0" fillId="0" borderId="0" xfId="0" pivotButton="1" applyFont="1" applyAlignment="1"/>
    <xf numFmtId="0" fontId="4" fillId="5" borderId="3" xfId="0" applyFont="1" applyFill="1" applyBorder="1"/>
    <xf numFmtId="0" fontId="0" fillId="0" borderId="0" xfId="0" applyFont="1" applyAlignment="1">
      <alignment horizontal="left"/>
    </xf>
    <xf numFmtId="0" fontId="4" fillId="5" borderId="4" xfId="0" applyFont="1" applyFill="1" applyBorder="1" applyAlignment="1">
      <alignment horizontal="left"/>
    </xf>
    <xf numFmtId="0" fontId="0" fillId="0" borderId="0" xfId="0" applyNumberFormat="1" applyFont="1" applyAlignment="1"/>
    <xf numFmtId="0" fontId="4" fillId="5" borderId="4" xfId="0" applyNumberFormat="1" applyFont="1" applyFill="1" applyBorder="1" applyAlignment="1"/>
    <xf numFmtId="0" fontId="4" fillId="5" borderId="3" xfId="0" applyFont="1" applyFill="1" applyBorder="1" applyAlignment="1"/>
    <xf numFmtId="0" fontId="0" fillId="0" borderId="5" xfId="0" applyNumberFormat="1" applyFont="1" applyFill="1" applyBorder="1" applyAlignment="1">
      <alignment horizontal="center"/>
    </xf>
    <xf numFmtId="0" fontId="5" fillId="5" borderId="3" xfId="0" applyFont="1" applyFill="1" applyBorder="1"/>
    <xf numFmtId="0" fontId="5" fillId="5" borderId="4" xfId="0" applyFont="1" applyFill="1" applyBorder="1" applyAlignment="1">
      <alignment horizontal="left"/>
    </xf>
    <xf numFmtId="0" fontId="5" fillId="5" borderId="4" xfId="0" applyNumberFormat="1" applyFont="1" applyFill="1" applyBorder="1" applyAlignment="1"/>
    <xf numFmtId="0" fontId="5" fillId="5" borderId="3" xfId="0" applyFont="1" applyFill="1" applyBorder="1" applyAlignment="1"/>
    <xf numFmtId="0" fontId="1" fillId="8" borderId="0" xfId="0" applyFont="1" applyFill="1"/>
    <xf numFmtId="0" fontId="1" fillId="8" borderId="0" xfId="0" applyFont="1" applyFill="1" applyAlignment="1"/>
    <xf numFmtId="0" fontId="0" fillId="8" borderId="0" xfId="0" applyFont="1" applyFill="1" applyAlignment="1"/>
    <xf numFmtId="164" fontId="1" fillId="8" borderId="0" xfId="0" applyNumberFormat="1" applyFont="1" applyFill="1" applyAlignment="1"/>
    <xf numFmtId="0" fontId="3" fillId="8" borderId="0" xfId="2" applyFill="1" applyAlignment="1"/>
    <xf numFmtId="0" fontId="6" fillId="0" borderId="0" xfId="0" applyFont="1" applyAlignment="1"/>
    <xf numFmtId="0" fontId="7" fillId="0" borderId="0" xfId="0" applyFont="1" applyAlignment="1"/>
    <xf numFmtId="0" fontId="8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/>
    </xf>
    <xf numFmtId="0" fontId="7" fillId="0" borderId="1" xfId="0" applyNumberFormat="1" applyFont="1" applyBorder="1" applyAlignment="1">
      <alignment horizontal="center"/>
    </xf>
    <xf numFmtId="0" fontId="9" fillId="5" borderId="1" xfId="0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center"/>
    </xf>
    <xf numFmtId="166" fontId="7" fillId="0" borderId="0" xfId="1" applyNumberFormat="1" applyFont="1" applyAlignment="1"/>
    <xf numFmtId="0" fontId="7" fillId="0" borderId="0" xfId="0" applyFont="1" applyFill="1" applyBorder="1" applyAlignment="1"/>
    <xf numFmtId="0" fontId="0" fillId="0" borderId="0" xfId="0" applyFont="1" applyAlignment="1">
      <alignment vertical="top"/>
    </xf>
    <xf numFmtId="0" fontId="7" fillId="9" borderId="1" xfId="0" applyFont="1" applyFill="1" applyBorder="1" applyAlignment="1">
      <alignment horizontal="left"/>
    </xf>
    <xf numFmtId="0" fontId="7" fillId="9" borderId="1" xfId="0" applyNumberFormat="1" applyFont="1" applyFill="1" applyBorder="1" applyAlignment="1">
      <alignment horizontal="center"/>
    </xf>
    <xf numFmtId="0" fontId="10" fillId="0" borderId="0" xfId="0" applyFont="1" applyAlignment="1"/>
    <xf numFmtId="0" fontId="11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/>
    </xf>
    <xf numFmtId="0" fontId="10" fillId="0" borderId="1" xfId="0" applyNumberFormat="1" applyFont="1" applyBorder="1" applyAlignment="1">
      <alignment horizontal="center"/>
    </xf>
    <xf numFmtId="0" fontId="10" fillId="9" borderId="1" xfId="0" applyFont="1" applyFill="1" applyBorder="1" applyAlignment="1">
      <alignment horizontal="left"/>
    </xf>
    <xf numFmtId="0" fontId="10" fillId="9" borderId="1" xfId="0" applyNumberFormat="1" applyFont="1" applyFill="1" applyBorder="1" applyAlignment="1">
      <alignment horizontal="center"/>
    </xf>
    <xf numFmtId="0" fontId="12" fillId="5" borderId="1" xfId="0" applyFont="1" applyFill="1" applyBorder="1" applyAlignment="1">
      <alignment horizontal="left"/>
    </xf>
    <xf numFmtId="0" fontId="12" fillId="5" borderId="1" xfId="0" applyNumberFormat="1" applyFont="1" applyFill="1" applyBorder="1" applyAlignment="1">
      <alignment horizontal="center"/>
    </xf>
    <xf numFmtId="166" fontId="10" fillId="0" borderId="0" xfId="1" applyNumberFormat="1" applyFont="1" applyAlignment="1"/>
    <xf numFmtId="0" fontId="10" fillId="0" borderId="0" xfId="0" applyFont="1" applyFill="1" applyBorder="1" applyAlignment="1"/>
    <xf numFmtId="0" fontId="13" fillId="0" borderId="0" xfId="0" applyFont="1" applyAlignment="1"/>
    <xf numFmtId="0" fontId="14" fillId="4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/>
    </xf>
    <xf numFmtId="0" fontId="13" fillId="0" borderId="1" xfId="0" applyNumberFormat="1" applyFont="1" applyBorder="1" applyAlignment="1">
      <alignment horizontal="center"/>
    </xf>
    <xf numFmtId="0" fontId="13" fillId="9" borderId="1" xfId="0" applyFont="1" applyFill="1" applyBorder="1" applyAlignment="1">
      <alignment horizontal="left"/>
    </xf>
    <xf numFmtId="0" fontId="13" fillId="9" borderId="1" xfId="0" applyNumberFormat="1" applyFont="1" applyFill="1" applyBorder="1" applyAlignment="1">
      <alignment horizontal="center"/>
    </xf>
    <xf numFmtId="0" fontId="15" fillId="5" borderId="1" xfId="0" applyFont="1" applyFill="1" applyBorder="1" applyAlignment="1">
      <alignment horizontal="left"/>
    </xf>
    <xf numFmtId="0" fontId="15" fillId="5" borderId="1" xfId="0" applyNumberFormat="1" applyFont="1" applyFill="1" applyBorder="1" applyAlignment="1">
      <alignment horizontal="center"/>
    </xf>
    <xf numFmtId="0" fontId="16" fillId="0" borderId="0" xfId="0" applyFont="1" applyAlignment="1"/>
    <xf numFmtId="0" fontId="17" fillId="4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/>
    </xf>
    <xf numFmtId="0" fontId="16" fillId="0" borderId="1" xfId="0" applyNumberFormat="1" applyFont="1" applyBorder="1" applyAlignment="1">
      <alignment horizontal="center"/>
    </xf>
    <xf numFmtId="0" fontId="18" fillId="5" borderId="1" xfId="0" applyFont="1" applyFill="1" applyBorder="1" applyAlignment="1">
      <alignment horizontal="left"/>
    </xf>
    <xf numFmtId="0" fontId="18" fillId="5" borderId="1" xfId="0" applyNumberFormat="1" applyFont="1" applyFill="1" applyBorder="1" applyAlignment="1">
      <alignment horizontal="center"/>
    </xf>
    <xf numFmtId="166" fontId="16" fillId="0" borderId="0" xfId="1" applyNumberFormat="1" applyFont="1" applyAlignment="1"/>
    <xf numFmtId="0" fontId="16" fillId="0" borderId="0" xfId="0" applyFont="1" applyFill="1" applyBorder="1" applyAlignment="1"/>
    <xf numFmtId="166" fontId="16" fillId="0" borderId="0" xfId="1" applyNumberFormat="1" applyFont="1" applyAlignment="1">
      <alignment horizontal="center"/>
    </xf>
    <xf numFmtId="166" fontId="13" fillId="0" borderId="0" xfId="1" applyNumberFormat="1" applyFont="1" applyAlignment="1"/>
    <xf numFmtId="0" fontId="13" fillId="0" borderId="0" xfId="0" applyFont="1" applyFill="1" applyBorder="1" applyAlignment="1"/>
    <xf numFmtId="0" fontId="19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/>
    </xf>
    <xf numFmtId="0" fontId="6" fillId="0" borderId="1" xfId="0" applyNumberFormat="1" applyFont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9" borderId="1" xfId="0" applyFont="1" applyFill="1" applyBorder="1" applyAlignment="1">
      <alignment horizontal="left"/>
    </xf>
    <xf numFmtId="0" fontId="6" fillId="9" borderId="1" xfId="0" applyNumberFormat="1" applyFont="1" applyFill="1" applyBorder="1" applyAlignment="1">
      <alignment horizontal="center"/>
    </xf>
    <xf numFmtId="0" fontId="20" fillId="5" borderId="1" xfId="0" applyFont="1" applyFill="1" applyBorder="1" applyAlignment="1">
      <alignment horizontal="left"/>
    </xf>
    <xf numFmtId="0" fontId="20" fillId="5" borderId="1" xfId="0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21" fillId="0" borderId="0" xfId="0" applyFont="1" applyAlignment="1"/>
    <xf numFmtId="0" fontId="22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/>
    </xf>
    <xf numFmtId="0" fontId="21" fillId="0" borderId="1" xfId="0" applyNumberFormat="1" applyFont="1" applyBorder="1" applyAlignment="1">
      <alignment horizontal="center"/>
    </xf>
    <xf numFmtId="0" fontId="21" fillId="9" borderId="1" xfId="0" applyFont="1" applyFill="1" applyBorder="1" applyAlignment="1">
      <alignment horizontal="left"/>
    </xf>
    <xf numFmtId="0" fontId="21" fillId="9" borderId="1" xfId="0" applyNumberFormat="1" applyFont="1" applyFill="1" applyBorder="1" applyAlignment="1">
      <alignment horizontal="center"/>
    </xf>
    <xf numFmtId="0" fontId="23" fillId="5" borderId="1" xfId="0" applyFont="1" applyFill="1" applyBorder="1" applyAlignment="1">
      <alignment horizontal="left"/>
    </xf>
    <xf numFmtId="0" fontId="10" fillId="0" borderId="6" xfId="0" applyFont="1" applyBorder="1" applyAlignment="1">
      <alignment horizontal="center"/>
    </xf>
    <xf numFmtId="0" fontId="10" fillId="0" borderId="1" xfId="0" applyFont="1" applyBorder="1" applyAlignment="1"/>
    <xf numFmtId="166" fontId="10" fillId="0" borderId="1" xfId="1" applyNumberFormat="1" applyFont="1" applyBorder="1" applyAlignment="1"/>
    <xf numFmtId="0" fontId="10" fillId="0" borderId="1" xfId="0" applyFont="1" applyFill="1" applyBorder="1" applyAlignment="1"/>
    <xf numFmtId="0" fontId="21" fillId="0" borderId="1" xfId="0" applyFont="1" applyBorder="1" applyAlignment="1"/>
    <xf numFmtId="166" fontId="21" fillId="0" borderId="1" xfId="1" applyNumberFormat="1" applyFont="1" applyBorder="1" applyAlignment="1"/>
    <xf numFmtId="0" fontId="21" fillId="0" borderId="1" xfId="0" applyFont="1" applyFill="1" applyBorder="1" applyAlignment="1"/>
    <xf numFmtId="0" fontId="23" fillId="5" borderId="1" xfId="0" applyNumberFormat="1" applyFont="1" applyFill="1" applyBorder="1" applyAlignment="1">
      <alignment horizontal="center"/>
    </xf>
    <xf numFmtId="0" fontId="7" fillId="0" borderId="1" xfId="0" applyFont="1" applyBorder="1" applyAlignment="1"/>
    <xf numFmtId="166" fontId="7" fillId="0" borderId="1" xfId="1" applyNumberFormat="1" applyFont="1" applyBorder="1" applyAlignment="1"/>
    <xf numFmtId="0" fontId="7" fillId="0" borderId="1" xfId="0" applyFont="1" applyFill="1" applyBorder="1" applyAlignment="1"/>
    <xf numFmtId="0" fontId="7" fillId="0" borderId="2" xfId="0" applyFont="1" applyFill="1" applyBorder="1" applyAlignment="1"/>
    <xf numFmtId="0" fontId="6" fillId="0" borderId="1" xfId="0" applyFont="1" applyBorder="1" applyAlignment="1"/>
    <xf numFmtId="166" fontId="6" fillId="0" borderId="1" xfId="1" applyNumberFormat="1" applyFont="1" applyBorder="1" applyAlignment="1"/>
    <xf numFmtId="0" fontId="6" fillId="0" borderId="1" xfId="0" applyFont="1" applyFill="1" applyBorder="1" applyAlignment="1"/>
    <xf numFmtId="0" fontId="20" fillId="5" borderId="1" xfId="0" applyNumberFormat="1" applyFont="1" applyFill="1" applyBorder="1" applyAlignment="1">
      <alignment horizontal="center"/>
    </xf>
    <xf numFmtId="0" fontId="24" fillId="0" borderId="0" xfId="0" applyFont="1" applyAlignment="1"/>
    <xf numFmtId="0" fontId="6" fillId="0" borderId="1" xfId="0" applyFont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25" fillId="0" borderId="0" xfId="0" applyFont="1" applyAlignment="1"/>
    <xf numFmtId="0" fontId="25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/>
    <xf numFmtId="0" fontId="25" fillId="0" borderId="1" xfId="0" applyFont="1" applyBorder="1" applyAlignment="1">
      <alignment horizontal="center"/>
    </xf>
    <xf numFmtId="165" fontId="25" fillId="0" borderId="1" xfId="0" applyNumberFormat="1" applyFont="1" applyBorder="1" applyAlignment="1">
      <alignment horizontal="center"/>
    </xf>
    <xf numFmtId="0" fontId="25" fillId="0" borderId="1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6" fillId="0" borderId="1" xfId="0" applyFont="1" applyFill="1" applyBorder="1" applyAlignment="1"/>
    <xf numFmtId="0" fontId="26" fillId="0" borderId="1" xfId="0" applyFont="1" applyBorder="1" applyAlignment="1">
      <alignment horizontal="center"/>
    </xf>
    <xf numFmtId="0" fontId="16" fillId="8" borderId="1" xfId="0" applyFont="1" applyFill="1" applyBorder="1" applyAlignment="1">
      <alignment horizontal="left"/>
    </xf>
    <xf numFmtId="0" fontId="16" fillId="8" borderId="1" xfId="0" applyNumberFormat="1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 vertical="center" wrapText="1"/>
    </xf>
    <xf numFmtId="0" fontId="27" fillId="0" borderId="0" xfId="0" applyFont="1" applyAlignment="1"/>
    <xf numFmtId="0" fontId="28" fillId="4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left"/>
    </xf>
    <xf numFmtId="0" fontId="27" fillId="0" borderId="1" xfId="0" applyNumberFormat="1" applyFont="1" applyBorder="1" applyAlignment="1">
      <alignment horizontal="center"/>
    </xf>
    <xf numFmtId="0" fontId="29" fillId="5" borderId="1" xfId="0" applyFont="1" applyFill="1" applyBorder="1" applyAlignment="1">
      <alignment horizontal="left"/>
    </xf>
    <xf numFmtId="0" fontId="29" fillId="5" borderId="1" xfId="0" applyNumberFormat="1" applyFont="1" applyFill="1" applyBorder="1" applyAlignment="1">
      <alignment horizontal="center"/>
    </xf>
    <xf numFmtId="0" fontId="30" fillId="0" borderId="0" xfId="0" applyFont="1" applyAlignment="1"/>
    <xf numFmtId="0" fontId="31" fillId="4" borderId="1" xfId="0" applyFont="1" applyFill="1" applyBorder="1" applyAlignment="1">
      <alignment horizontal="center" vertical="center" wrapText="1"/>
    </xf>
    <xf numFmtId="0" fontId="31" fillId="4" borderId="0" xfId="0" applyFont="1" applyFill="1" applyBorder="1" applyAlignment="1">
      <alignment horizontal="center" vertical="center" wrapText="1"/>
    </xf>
    <xf numFmtId="166" fontId="30" fillId="0" borderId="0" xfId="1" applyNumberFormat="1" applyFont="1" applyAlignment="1"/>
    <xf numFmtId="0" fontId="30" fillId="0" borderId="0" xfId="0" applyFont="1" applyFill="1" applyBorder="1" applyAlignment="1"/>
    <xf numFmtId="0" fontId="30" fillId="0" borderId="1" xfId="0" applyFont="1" applyBorder="1" applyAlignment="1">
      <alignment horizontal="left"/>
    </xf>
    <xf numFmtId="0" fontId="30" fillId="0" borderId="1" xfId="0" applyNumberFormat="1" applyFont="1" applyBorder="1" applyAlignment="1">
      <alignment horizontal="center"/>
    </xf>
    <xf numFmtId="0" fontId="32" fillId="5" borderId="1" xfId="0" applyFont="1" applyFill="1" applyBorder="1" applyAlignment="1">
      <alignment horizontal="left"/>
    </xf>
    <xf numFmtId="0" fontId="32" fillId="5" borderId="1" xfId="0" applyNumberFormat="1" applyFont="1" applyFill="1" applyBorder="1" applyAlignment="1">
      <alignment horizontal="center"/>
    </xf>
    <xf numFmtId="0" fontId="30" fillId="8" borderId="1" xfId="0" applyFont="1" applyFill="1" applyBorder="1" applyAlignment="1">
      <alignment horizontal="left"/>
    </xf>
    <xf numFmtId="0" fontId="30" fillId="8" borderId="1" xfId="0" applyNumberFormat="1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center" vertical="center" wrapText="1"/>
    </xf>
    <xf numFmtId="0" fontId="31" fillId="10" borderId="1" xfId="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/>
    <xf numFmtId="0" fontId="27" fillId="0" borderId="1" xfId="0" applyFont="1" applyBorder="1" applyAlignment="1">
      <alignment horizontal="center"/>
    </xf>
    <xf numFmtId="166" fontId="27" fillId="0" borderId="1" xfId="1" applyNumberFormat="1" applyFont="1" applyBorder="1" applyAlignment="1">
      <alignment horizontal="center"/>
    </xf>
    <xf numFmtId="0" fontId="28" fillId="0" borderId="1" xfId="0" applyFont="1" applyFill="1" applyBorder="1" applyAlignment="1"/>
    <xf numFmtId="165" fontId="27" fillId="0" borderId="1" xfId="0" applyNumberFormat="1" applyFont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left"/>
    </xf>
    <xf numFmtId="0" fontId="27" fillId="8" borderId="1" xfId="0" applyNumberFormat="1" applyFont="1" applyFill="1" applyBorder="1" applyAlignment="1">
      <alignment horizontal="center"/>
    </xf>
    <xf numFmtId="0" fontId="21" fillId="6" borderId="0" xfId="0" applyFont="1" applyFill="1" applyAlignment="1"/>
    <xf numFmtId="0" fontId="21" fillId="7" borderId="0" xfId="0" applyFont="1" applyFill="1" applyAlignment="1"/>
    <xf numFmtId="0" fontId="21" fillId="3" borderId="0" xfId="0" applyFont="1" applyFill="1" applyAlignment="1"/>
    <xf numFmtId="165" fontId="6" fillId="11" borderId="0" xfId="0" applyNumberFormat="1" applyFont="1" applyFill="1" applyAlignment="1"/>
    <xf numFmtId="0" fontId="10" fillId="0" borderId="6" xfId="0" applyFont="1" applyBorder="1" applyAlignment="1">
      <alignment horizontal="center"/>
    </xf>
    <xf numFmtId="0" fontId="6" fillId="0" borderId="0" xfId="0" applyFont="1" applyAlignment="1">
      <alignment horizontal="center" wrapText="1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pivotCacheDefinition" Target="pivotCache/pivotCacheDefinition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72708279510709"/>
          <c:y val="2.6583594677629434E-2"/>
          <c:w val="0.80241155304944944"/>
          <c:h val="0.6744416267694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Hoja1!$B$1</c:f>
              <c:strCache>
                <c:ptCount val="1"/>
                <c:pt idx="0">
                  <c:v>Calificación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A67-40FF-B316-E6A27CC0E1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Hoja1!$A$2:$A$26</c:f>
              <c:strCache>
                <c:ptCount val="25"/>
                <c:pt idx="0">
                  <c:v> 1. El salario que recibo en la Corporación</c:v>
                </c:pt>
                <c:pt idx="1">
                  <c:v> 2. El Horario de trabajo  que tiene la Corporación</c:v>
                </c:pt>
                <c:pt idx="2">
                  <c:v> 3. Las instalaciones locativas de mi puesto de trabajo</c:v>
                </c:pt>
                <c:pt idx="3">
                  <c:v> 4. La dotación que tengo para desarrollar mi trabajo</c:v>
                </c:pt>
                <c:pt idx="4">
                  <c:v> 5. Las relaciones con mis  compañeros (as) de trabajo</c:v>
                </c:pt>
                <c:pt idx="5">
                  <c:v> 6. El prestigio que me da trabajar en Corpocaldas</c:v>
                </c:pt>
                <c:pt idx="6">
                  <c:v> 7. La imagen de mi institución ante la comunidad</c:v>
                </c:pt>
                <c:pt idx="7">
                  <c:v> 8. Mis relaciones con el jefe inmediato</c:v>
                </c:pt>
                <c:pt idx="8">
                  <c:v> 9. La capacidad de trabajo de mi jefe</c:v>
                </c:pt>
                <c:pt idx="9">
                  <c:v> 10. Lo que hago en mi Corporación</c:v>
                </c:pt>
                <c:pt idx="10">
                  <c:v> 11. El trato que me dan como cliente mis compañeros en las demás oficinas</c:v>
                </c:pt>
                <c:pt idx="11">
                  <c:v> 12. Me siento importante en el trabajo</c:v>
                </c:pt>
                <c:pt idx="12">
                  <c:v> 13. Como me siento cuando amanece para ir a trabajar</c:v>
                </c:pt>
                <c:pt idx="13">
                  <c:v> 14. Hay trabajo son las 5 y 30 P.M  y me tengo que quedar</c:v>
                </c:pt>
                <c:pt idx="14">
                  <c:v> 15. Cuanto me entusiasma el servicio que presto en la Corporación</c:v>
                </c:pt>
                <c:pt idx="15">
                  <c:v> 16. Como me afecta la  actitud de los clientes y usuarios hacia mi</c:v>
                </c:pt>
                <c:pt idx="16">
                  <c:v> 17. La cantidad de recursos de los que dispongo para desarrollar mi trabajo</c:v>
                </c:pt>
                <c:pt idx="17">
                  <c:v> 18. El reconocimiento que hacen de mi trabajo los jefes</c:v>
                </c:pt>
                <c:pt idx="18">
                  <c:v> 19. El edificio (planta física) actual de la Corporación</c:v>
                </c:pt>
                <c:pt idx="19">
                  <c:v> 20. El poder de aplicar lo que sé  en mis actividades diarias</c:v>
                </c:pt>
                <c:pt idx="20">
                  <c:v> 21. La oportunidad y puntualidad  en el pago de mi salario</c:v>
                </c:pt>
                <c:pt idx="21">
                  <c:v> 22. El trato que recibo de Gestión Humana de la Corporación</c:v>
                </c:pt>
                <c:pt idx="22">
                  <c:v> 23. El trato que recibo de  Salud y seguridad en el trabajo en la Corporación</c:v>
                </c:pt>
                <c:pt idx="23">
                  <c:v> 24. La comunicación que mantengo con mi jefe</c:v>
                </c:pt>
                <c:pt idx="24">
                  <c:v> 25. La comunicación que tengo con el equipo de trabajo / Trabajo en equipo</c:v>
                </c:pt>
              </c:strCache>
            </c:strRef>
          </c:cat>
          <c:val>
            <c:numRef>
              <c:f>Hoja1!$B$2:$B$26</c:f>
              <c:numCache>
                <c:formatCode>0.0</c:formatCode>
                <c:ptCount val="25"/>
                <c:pt idx="0">
                  <c:v>0.50270270270270268</c:v>
                </c:pt>
                <c:pt idx="1">
                  <c:v>1.0054054054054054</c:v>
                </c:pt>
                <c:pt idx="2">
                  <c:v>0.88648648648648654</c:v>
                </c:pt>
                <c:pt idx="3">
                  <c:v>0.6</c:v>
                </c:pt>
                <c:pt idx="4">
                  <c:v>1.3027027027027027</c:v>
                </c:pt>
                <c:pt idx="5">
                  <c:v>1.3837837837837839</c:v>
                </c:pt>
                <c:pt idx="6">
                  <c:v>1.1837837837837837</c:v>
                </c:pt>
                <c:pt idx="7">
                  <c:v>1.1243243243243244</c:v>
                </c:pt>
                <c:pt idx="8">
                  <c:v>1.2216216216216216</c:v>
                </c:pt>
                <c:pt idx="9">
                  <c:v>1.5459459459459459</c:v>
                </c:pt>
                <c:pt idx="10">
                  <c:v>1.1351351351351351</c:v>
                </c:pt>
                <c:pt idx="11">
                  <c:v>1.1513513513513514</c:v>
                </c:pt>
                <c:pt idx="12">
                  <c:v>1.3027027027027027</c:v>
                </c:pt>
                <c:pt idx="13">
                  <c:v>0.5243243243243243</c:v>
                </c:pt>
                <c:pt idx="14">
                  <c:v>1.5297297297297296</c:v>
                </c:pt>
                <c:pt idx="15">
                  <c:v>0.69729729729729728</c:v>
                </c:pt>
                <c:pt idx="16">
                  <c:v>0.57837837837837835</c:v>
                </c:pt>
                <c:pt idx="17">
                  <c:v>0.66486486486486485</c:v>
                </c:pt>
                <c:pt idx="18">
                  <c:v>0.61621621621621625</c:v>
                </c:pt>
                <c:pt idx="19">
                  <c:v>1.4378378378378378</c:v>
                </c:pt>
                <c:pt idx="20">
                  <c:v>1.1837837837837837</c:v>
                </c:pt>
                <c:pt idx="21">
                  <c:v>1.2756756756756757</c:v>
                </c:pt>
                <c:pt idx="22">
                  <c:v>1.2972972972972974</c:v>
                </c:pt>
                <c:pt idx="23">
                  <c:v>1.1783783783783783</c:v>
                </c:pt>
                <c:pt idx="24">
                  <c:v>1.2864864864864864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7-40FF-B316-E6A27CC0E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89538192"/>
        <c:axId val="2089538736"/>
      </c:barChart>
      <c:catAx>
        <c:axId val="208953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s-CO"/>
          </a:p>
        </c:txPr>
        <c:crossAx val="2089538736"/>
        <c:crosses val="autoZero"/>
        <c:auto val="1"/>
        <c:lblAlgn val="ctr"/>
        <c:lblOffset val="100"/>
        <c:noMultiLvlLbl val="0"/>
      </c:catAx>
      <c:valAx>
        <c:axId val="208953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89538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103424328768242E-2"/>
          <c:y val="9.3696076451981969E-2"/>
          <c:w val="0.87850287606843502"/>
          <c:h val="0.5071236287771721"/>
        </c:manualLayout>
      </c:layout>
      <c:pie3DChart>
        <c:varyColors val="1"/>
        <c:ser>
          <c:idx val="0"/>
          <c:order val="0"/>
          <c:tx>
            <c:strRef>
              <c:f>'7. La imagen'!$B$3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925-43B8-BAC0-C02A11E47C3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925-43B8-BAC0-C02A11E47C3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925-43B8-BAC0-C02A11E47C3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925-43B8-BAC0-C02A11E47C3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925-43B8-BAC0-C02A11E47C37}"/>
              </c:ext>
            </c:extLst>
          </c:dPt>
          <c:dLbls>
            <c:dLbl>
              <c:idx val="0"/>
              <c:layout>
                <c:manualLayout>
                  <c:x val="3.0173118985126861E-2"/>
                  <c:y val="8.2804753572470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925-43B8-BAC0-C02A11E47C3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390748031496069E-2"/>
                  <c:y val="-7.9453922426363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925-43B8-BAC0-C02A11E47C3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5510170603674542E-2"/>
                  <c:y val="-7.69320501603966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925-43B8-BAC0-C02A11E47C3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8454724409448817E-3"/>
                  <c:y val="-1.6739209682123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925-43B8-BAC0-C02A11E47C3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686395450568679E-2"/>
                  <c:y val="-3.8708078156897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925-43B8-BAC0-C02A11E47C3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'7. La imagen'!$A$4:$A$8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'7. La imagen'!$C$4:$C$8</c:f>
              <c:numCache>
                <c:formatCode>0.0%</c:formatCode>
                <c:ptCount val="5"/>
                <c:pt idx="0">
                  <c:v>0.41081081081081083</c:v>
                </c:pt>
                <c:pt idx="1">
                  <c:v>0.46486486486486489</c:v>
                </c:pt>
                <c:pt idx="2">
                  <c:v>3.2432432432432434E-2</c:v>
                </c:pt>
                <c:pt idx="3">
                  <c:v>8.1081081081081086E-2</c:v>
                </c:pt>
                <c:pt idx="4">
                  <c:v>1.0810810810810811E-2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25-43B8-BAC0-C02A11E47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882398311665962"/>
          <c:y val="0.65436526565900333"/>
          <c:w val="0.61381505950888604"/>
          <c:h val="0.305560532205038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860106076155061E-2"/>
          <c:y val="6.9116995584263402E-2"/>
          <c:w val="0.82714806954277098"/>
          <c:h val="0.64338092039765449"/>
        </c:manualLayout>
      </c:layout>
      <c:pie3DChart>
        <c:varyColors val="1"/>
        <c:ser>
          <c:idx val="0"/>
          <c:order val="0"/>
          <c:tx>
            <c:strRef>
              <c:f>'8.Mis relaciones con el jefe in'!$B$3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BE-4387-87E9-13E55A84497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5BE-4387-87E9-13E55A84497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BE-4387-87E9-13E55A84497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5BE-4387-87E9-13E55A84497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BE-4387-87E9-13E55A844979}"/>
              </c:ext>
            </c:extLst>
          </c:dPt>
          <c:dLbls>
            <c:dLbl>
              <c:idx val="0"/>
              <c:layout>
                <c:manualLayout>
                  <c:x val="3.9297572178477687E-2"/>
                  <c:y val="-1.68562263050452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5BE-4387-87E9-13E55A84497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7847003499562552E-2"/>
                  <c:y val="-0.11200750947798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5BE-4387-87E9-13E55A84497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6987204724409444E-2"/>
                  <c:y val="-2.6422061825605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5BE-4387-87E9-13E55A84497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1912510936132983E-2"/>
                  <c:y val="-6.8613298337707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5BE-4387-87E9-13E55A84497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2300306211723534"/>
                  <c:y val="-6.40128317293671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5BE-4387-87E9-13E55A8449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'8.Mis relaciones con el jefe in'!$A$4:$A$8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'8.Mis relaciones con el jefe in'!$C$4:$C$8</c:f>
              <c:numCache>
                <c:formatCode>0.0%</c:formatCode>
                <c:ptCount val="5"/>
                <c:pt idx="0">
                  <c:v>0.44324324324324327</c:v>
                </c:pt>
                <c:pt idx="1">
                  <c:v>0.37297297297297299</c:v>
                </c:pt>
                <c:pt idx="2">
                  <c:v>7.567567567567568E-2</c:v>
                </c:pt>
                <c:pt idx="3">
                  <c:v>8.1081081081081086E-2</c:v>
                </c:pt>
                <c:pt idx="4">
                  <c:v>2.7027027027027029E-2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BE-4387-87E9-13E55A844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763303706362788"/>
          <c:y val="0.68585644450304994"/>
          <c:w val="0.58865997673504111"/>
          <c:h val="0.265532445714882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'9. La cap de trabajo de mi jefe'!$B$3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BF9-4C22-99C5-528CF523B19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F9-4C22-99C5-528CF523B19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F9-4C22-99C5-528CF523B19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BF9-4C22-99C5-528CF523B19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BF9-4C22-99C5-528CF523B192}"/>
              </c:ext>
            </c:extLst>
          </c:dPt>
          <c:dLbls>
            <c:dLbl>
              <c:idx val="0"/>
              <c:layout>
                <c:manualLayout>
                  <c:x val="2.2878911856631209E-2"/>
                  <c:y val="2.5811251854387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BF9-4C22-99C5-528CF523B19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5112565784472858E-2"/>
                  <c:y val="-8.2274715660542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BF9-4C22-99C5-528CF523B19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146288570828177E-2"/>
                  <c:y val="-2.2524706150861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BF9-4C22-99C5-528CF523B19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900016543928603E-2"/>
                  <c:y val="-7.79793830119061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BF9-4C22-99C5-528CF523B19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3551802617517786"/>
                  <c:y val="3.478260869565217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BF9-4C22-99C5-528CF523B19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'9. La cap de trabajo de mi jefe'!$A$4:$A$8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'9. La cap de trabajo de mi jefe'!$C$4:$C$8</c:f>
              <c:numCache>
                <c:formatCode>0.0%</c:formatCode>
                <c:ptCount val="5"/>
                <c:pt idx="0">
                  <c:v>0.45945945945945948</c:v>
                </c:pt>
                <c:pt idx="1">
                  <c:v>0.38378378378378381</c:v>
                </c:pt>
                <c:pt idx="2">
                  <c:v>8.1081081081081086E-2</c:v>
                </c:pt>
                <c:pt idx="3">
                  <c:v>7.0270270270270274E-2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F9-4C22-99C5-528CF523B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102617070651517"/>
          <c:y val="0.71702744463307777"/>
          <c:w val="0.58747615662181907"/>
          <c:h val="0.24152945437873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7649234970409018E-2"/>
          <c:y val="0.12415882358139577"/>
          <c:w val="0.82344786866492303"/>
          <c:h val="0.44529565117491626"/>
        </c:manualLayout>
      </c:layout>
      <c:pie3DChart>
        <c:varyColors val="1"/>
        <c:ser>
          <c:idx val="0"/>
          <c:order val="0"/>
          <c:tx>
            <c:strRef>
              <c:f>'10.Lo que hago en miCorporación'!$B$4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DE-482D-9C81-F78DDEB7B9F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9DE-482D-9C81-F78DDEB7B9F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DE-482D-9C81-F78DDEB7B9F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DE-482D-9C81-F78DDEB7B9F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9DE-482D-9C81-F78DDEB7B9F3}"/>
              </c:ext>
            </c:extLst>
          </c:dPt>
          <c:dLbls>
            <c:dLbl>
              <c:idx val="0"/>
              <c:layout>
                <c:manualLayout>
                  <c:x val="9.3126312335957903E-2"/>
                  <c:y val="-0.11474591717701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9DE-482D-9C81-F78DDEB7B9F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48753280839895E-2"/>
                  <c:y val="0.117366943715368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9DE-482D-9C81-F78DDEB7B9F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370987532808399"/>
                  <c:y val="-6.52267424905220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9DE-482D-9C81-F78DDEB7B9F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8775629759812535E-3"/>
                  <c:y val="-1.8298116775807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9DE-482D-9C81-F78DDEB7B9F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1979068241469816"/>
                  <c:y val="-2.2630869058034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9DE-482D-9C81-F78DDEB7B9F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'10.Lo que hago en miCorporación'!$A$5:$A$9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'10.Lo que hago en miCorporación'!$C$5:$C$9</c:f>
              <c:numCache>
                <c:formatCode>0.0%</c:formatCode>
                <c:ptCount val="5"/>
                <c:pt idx="0">
                  <c:v>0.60540540540540544</c:v>
                </c:pt>
                <c:pt idx="1">
                  <c:v>0.35675675675675678</c:v>
                </c:pt>
                <c:pt idx="2">
                  <c:v>1.6216216216216217E-2</c:v>
                </c:pt>
                <c:pt idx="3">
                  <c:v>2.1621621621621623E-2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DE-482D-9C81-F78DDEB7B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48914515820797"/>
          <c:y val="0.64121302437995509"/>
          <c:w val="0.656314186550506"/>
          <c:h val="0.310878623755916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'11. El trato que me dan'!$B$4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5D-480B-B2CB-ED9FEB25947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5D-480B-B2CB-ED9FEB25947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5D-480B-B2CB-ED9FEB25947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5D-480B-B2CB-ED9FEB25947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5D-480B-B2CB-ED9FEB2594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'11. El trato que me dan'!$A$5:$A$9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'11. El trato que me dan'!$C$5:$C$9</c:f>
              <c:numCache>
                <c:formatCode>0.0%</c:formatCode>
                <c:ptCount val="5"/>
                <c:pt idx="0">
                  <c:v>0.3783783783783784</c:v>
                </c:pt>
                <c:pt idx="1">
                  <c:v>0.46486486486486489</c:v>
                </c:pt>
                <c:pt idx="2">
                  <c:v>7.567567567567568E-2</c:v>
                </c:pt>
                <c:pt idx="3">
                  <c:v>7.567567567567568E-2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99-4FC0-B8A2-34FA04FD4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56150207402221"/>
          <c:y val="0.74392425922212557"/>
          <c:w val="0.57297051331332938"/>
          <c:h val="0.134893110500784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3055555555555558E-2"/>
          <c:y val="8.9048556430446194E-2"/>
          <c:w val="0.90694444444444444"/>
          <c:h val="0.50594160104986874"/>
        </c:manualLayout>
      </c:layout>
      <c:pie3DChart>
        <c:varyColors val="1"/>
        <c:ser>
          <c:idx val="0"/>
          <c:order val="0"/>
          <c:tx>
            <c:strRef>
              <c:f>'12. me siento importante en el 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4C-45A7-A6B2-04BA4FD3E4C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4C-45A7-A6B2-04BA4FD3E4C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4C-45A7-A6B2-04BA4FD3E4C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4C-45A7-A6B2-04BA4FD3E4C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24C-45A7-A6B2-04BA4FD3E4CD}"/>
              </c:ext>
            </c:extLst>
          </c:dPt>
          <c:dLbls>
            <c:dLbl>
              <c:idx val="0"/>
              <c:layout>
                <c:manualLayout>
                  <c:x val="9.8145778652668422E-2"/>
                  <c:y val="7.8607465733449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24C-45A7-A6B2-04BA4FD3E4C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6662401574803145E-2"/>
                  <c:y val="-0.13247739865850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24C-45A7-A6B2-04BA4FD3E4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9874343832020995E-2"/>
                  <c:y val="-1.4241396908719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24C-45A7-A6B2-04BA4FD3E4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140419947506561E-2"/>
                  <c:y val="1.57917760279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24C-45A7-A6B2-04BA4FD3E4C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6598009623797025"/>
                  <c:y val="-4.1123505395158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24C-45A7-A6B2-04BA4FD3E4C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'12. me siento importante en el 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'12. me siento importante en el '!$C$4:$C$8</c:f>
              <c:numCache>
                <c:formatCode>0.0%</c:formatCode>
                <c:ptCount val="5"/>
                <c:pt idx="0">
                  <c:v>0.37297297297297299</c:v>
                </c:pt>
                <c:pt idx="1">
                  <c:v>0.46486486486486489</c:v>
                </c:pt>
                <c:pt idx="2">
                  <c:v>0.10810810810810811</c:v>
                </c:pt>
                <c:pt idx="3">
                  <c:v>4.8648648648648651E-2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4C-45A7-A6B2-04BA4FD3E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669317864430769"/>
          <c:y val="0.65081950468853067"/>
          <c:w val="0.60892192995889682"/>
          <c:h val="0.266205359758191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5405037301904735E-2"/>
          <c:y val="0.10479832414766911"/>
          <c:w val="0.81388888888888888"/>
          <c:h val="0.43186752697579467"/>
        </c:manualLayout>
      </c:layout>
      <c:pie3DChart>
        <c:varyColors val="1"/>
        <c:ser>
          <c:idx val="0"/>
          <c:order val="0"/>
          <c:tx>
            <c:strRef>
              <c:f>'13.Como me siento cuando amanec'!$B$3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8A-40A1-8E3E-E266F9040B1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C8A-40A1-8E3E-E266F9040B1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C8A-40A1-8E3E-E266F9040B1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8A-40A1-8E3E-E266F9040B1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8A-40A1-8E3E-E266F9040B1E}"/>
              </c:ext>
            </c:extLst>
          </c:dPt>
          <c:dLbls>
            <c:dLbl>
              <c:idx val="0"/>
              <c:layout>
                <c:manualLayout>
                  <c:x val="5.5462817147856516E-2"/>
                  <c:y val="-0.10551399825021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8A-40A1-8E3E-E266F9040B1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6170056867891513E-2"/>
                  <c:y val="-0.10064377369495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8A-40A1-8E3E-E266F9040B1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0254374453193352E-2"/>
                  <c:y val="-1.780949256342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8A-40A1-8E3E-E266F9040B1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6813210848643921E-2"/>
                  <c:y val="-7.66951006124234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8A-40A1-8E3E-E266F9040B1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375787401574802"/>
                  <c:y val="-1.2214202391367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8A-40A1-8E3E-E266F9040B1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'13.Como me siento cuando amanec'!$A$4:$A$8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'13.Como me siento cuando amanec'!$C$4:$C$8</c:f>
              <c:numCache>
                <c:formatCode>0.0%</c:formatCode>
                <c:ptCount val="5"/>
                <c:pt idx="0">
                  <c:v>0.49729729729729732</c:v>
                </c:pt>
                <c:pt idx="1">
                  <c:v>0.38378378378378381</c:v>
                </c:pt>
                <c:pt idx="2">
                  <c:v>4.8648648648648651E-2</c:v>
                </c:pt>
                <c:pt idx="3">
                  <c:v>6.4864864864864868E-2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8A-40A1-8E3E-E266F9040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92388361613317"/>
          <c:y val="0.60458914781409101"/>
          <c:w val="0.72745318807981862"/>
          <c:h val="0.312350734319023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'14.hay trabajo son las 530y me '!$C$4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ED8-4F0C-B198-DD496904AB4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D8-4F0C-B198-DD496904AB4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ED8-4F0C-B198-DD496904AB4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D8-4F0C-B198-DD496904AB4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D8-4F0C-B198-DD496904AB47}"/>
              </c:ext>
            </c:extLst>
          </c:dPt>
          <c:dLbls>
            <c:dLbl>
              <c:idx val="0"/>
              <c:layout>
                <c:manualLayout>
                  <c:x val="0.10862259405074366"/>
                  <c:y val="2.0213619130941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ED8-4F0C-B198-DD496904AB4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0290135608048994E-2"/>
                  <c:y val="-9.3662510936132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ED8-4F0C-B198-DD496904AB4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7711395450568678E-2"/>
                  <c:y val="-6.6134806065908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ED8-4F0C-B198-DD496904AB4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8982720909886261E-2"/>
                  <c:y val="-6.2638524351122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ED8-4F0C-B198-DD496904AB4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1405730533683293E-2"/>
                  <c:y val="-1.105679498396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ED8-4F0C-B198-DD496904AB4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'14.hay trabajo son las 530y me '!$A$5:$A$9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'14.hay trabajo son las 530y me '!$C$5:$C$9</c:f>
              <c:numCache>
                <c:formatCode>0.0%</c:formatCode>
                <c:ptCount val="5"/>
                <c:pt idx="0">
                  <c:v>0.14594594594594595</c:v>
                </c:pt>
                <c:pt idx="1">
                  <c:v>0.38378378378378381</c:v>
                </c:pt>
                <c:pt idx="2">
                  <c:v>0.33513513513513515</c:v>
                </c:pt>
                <c:pt idx="3">
                  <c:v>0.11891891891891893</c:v>
                </c:pt>
                <c:pt idx="4">
                  <c:v>1.6216216216216217E-2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D8-4F0C-B198-DD496904A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66649849546839"/>
          <c:y val="0.70796356920522741"/>
          <c:w val="0.64901025243698085"/>
          <c:h val="0.25102627642221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'15. Cuanto me entusiasma el ser'!$B$4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2DA-4F58-8E1B-E7D96F76EBF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DA-4F58-8E1B-E7D96F76EBF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DA-4F58-8E1B-E7D96F76EBF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A7-43CC-A272-FCFE5CEA468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A7-43CC-A272-FCFE5CEA468C}"/>
              </c:ext>
            </c:extLst>
          </c:dPt>
          <c:dLbls>
            <c:dLbl>
              <c:idx val="0"/>
              <c:layout>
                <c:manualLayout>
                  <c:x val="8.8158902012248574E-2"/>
                  <c:y val="-6.863626421697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2DA-4F58-8E1B-E7D96F76EBF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237751531058649E-2"/>
                  <c:y val="-6.37805331804791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2DA-4F58-8E1B-E7D96F76EB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463101487314086"/>
                  <c:y val="-1.616516326263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2DA-4F58-8E1B-E7D96F76EBF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'15. Cuanto me entusiasma el ser'!$A$5:$A$9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'15. Cuanto me entusiasma el ser'!$C$5:$C$9</c:f>
              <c:numCache>
                <c:formatCode>0.0%</c:formatCode>
                <c:ptCount val="5"/>
                <c:pt idx="0">
                  <c:v>0.56216216216216219</c:v>
                </c:pt>
                <c:pt idx="1">
                  <c:v>0.40540540540540543</c:v>
                </c:pt>
                <c:pt idx="2">
                  <c:v>3.2432432432432434E-2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DA-4F58-8E1B-E7D96F76E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04909409448163"/>
          <c:y val="0.70441722249323446"/>
          <c:w val="0.6424490023352295"/>
          <c:h val="0.240960296269802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'16. como me afecta la actitud d'!$B$4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7C-4033-BEC7-3A7157CA85E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7C-4033-BEC7-3A7157CA85E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27C-4033-BEC7-3A7157CA85E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27C-4033-BEC7-3A7157CA85E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7C-4033-BEC7-3A7157CA85EB}"/>
              </c:ext>
            </c:extLst>
          </c:dPt>
          <c:dLbls>
            <c:dLbl>
              <c:idx val="0"/>
              <c:layout>
                <c:manualLayout>
                  <c:x val="5.8622594050743659E-2"/>
                  <c:y val="1.558398950131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27C-4033-BEC7-3A7157CA85E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209175415573054"/>
                  <c:y val="-0.11716790609507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27C-4033-BEC7-3A7157CA85E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688867016622922E-2"/>
                  <c:y val="7.461322543015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27C-4033-BEC7-3A7157CA85E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5781386701662293E-2"/>
                  <c:y val="8.19772528433945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27C-4033-BEC7-3A7157CA85E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0131014873140909E-2"/>
                  <c:y val="-5.2697579469233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27C-4033-BEC7-3A7157CA85E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'16. como me afecta la actitud d'!$A$5:$A$9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'16. como me afecta la actitud d'!$C$5:$C$9</c:f>
              <c:numCache>
                <c:formatCode>0.0%</c:formatCode>
                <c:ptCount val="5"/>
                <c:pt idx="0">
                  <c:v>0.14594594594594595</c:v>
                </c:pt>
                <c:pt idx="1">
                  <c:v>0.52972972972972976</c:v>
                </c:pt>
                <c:pt idx="2">
                  <c:v>0.20540540540540542</c:v>
                </c:pt>
                <c:pt idx="3">
                  <c:v>0.11351351351351352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C-4033-BEC7-3A7157CA8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096440781771546"/>
          <c:y val="0.71453171728613918"/>
          <c:w val="0.55588524754865731"/>
          <c:h val="0.24478305375853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Hoja1!$B$1</c:f>
              <c:strCache>
                <c:ptCount val="1"/>
                <c:pt idx="0">
                  <c:v>Calificación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dPt>
            <c:idx val="37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A3-4E2F-9463-099A922F6B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Hoja1!$A$27:$A$51</c:f>
              <c:strCache>
                <c:ptCount val="25"/>
                <c:pt idx="0">
                  <c:v> 26. Mi participación en el diseño de políticas de mejoramiento en la entidad</c:v>
                </c:pt>
                <c:pt idx="1">
                  <c:v> 27. Los planes de incentivos que hay en la institución para los servidores</c:v>
                </c:pt>
                <c:pt idx="2">
                  <c:v> 28. La consciencia ambiental de mis compañeros</c:v>
                </c:pt>
                <c:pt idx="3">
                  <c:v> 29. El trato que recibo de mis compañeros (as) como cliente interno</c:v>
                </c:pt>
                <c:pt idx="4">
                  <c:v> 30. La forma como me apoya mi jefe inmediato en mis problemas</c:v>
                </c:pt>
                <c:pt idx="5">
                  <c:v> 31. La confianza que me generan las personas con  las cuales trabajo</c:v>
                </c:pt>
                <c:pt idx="6">
                  <c:v> 32. La Confianza que me generan las personas que dirigen la institución</c:v>
                </c:pt>
                <c:pt idx="7">
                  <c:v> 33. El  orgullo que siento por lo que hago en el puesto de trabajo</c:v>
                </c:pt>
                <c:pt idx="8">
                  <c:v> 34. La simpatía que tengo por  las personas con las que trabajo</c:v>
                </c:pt>
                <c:pt idx="9">
                  <c:v> 35. El estado de los equipos ofimáticos (computador internet, etc) con los que desarrollo mi labor</c:v>
                </c:pt>
                <c:pt idx="10">
                  <c:v> 36. Los incentivos que da la Institución para capacitación</c:v>
                </c:pt>
                <c:pt idx="11">
                  <c:v> 37. Las actividades de bienestar que ofrecen en la Corporación</c:v>
                </c:pt>
                <c:pt idx="12">
                  <c:v> 38. Las posibilidades de Ascenso en la Entidad</c:v>
                </c:pt>
                <c:pt idx="13">
                  <c:v> 39. La semana de la Familia  que se celebra en la Corporación</c:v>
                </c:pt>
                <c:pt idx="14">
                  <c:v> 40. La felicidad que vivo trabajando en la Corporación</c:v>
                </c:pt>
                <c:pt idx="15">
                  <c:v> 41. La Prontitud con la que recibo los servicios que demando de mis compañeros como su cliente interno</c:v>
                </c:pt>
                <c:pt idx="16">
                  <c:v> 42. El aseo y la higiene de las estaciones y dependencias de trabajo en la  Corporación</c:v>
                </c:pt>
                <c:pt idx="17">
                  <c:v> 43. El manejo dado por la Corporación a la época de pandemia</c:v>
                </c:pt>
                <c:pt idx="18">
                  <c:v> 44. La relación  carga laboral y jornada de trabajo</c:v>
                </c:pt>
                <c:pt idx="19">
                  <c:v> 45. La relación de equidad entre mi salario y mi carga de trabajo</c:v>
                </c:pt>
                <c:pt idx="20">
                  <c:v> 46. La forma como fluyen las comunicaciones de los asuntos oficiales en la  Corporacion</c:v>
                </c:pt>
                <c:pt idx="21">
                  <c:v> 47. La Capacitación que recibo  en la Corporación para el mejor desarrollo de mi trabajo</c:v>
                </c:pt>
                <c:pt idx="22">
                  <c:v> 48. El entusiasmo y afecto  que me produce la expresión  "Familia Corpocaldas"</c:v>
                </c:pt>
                <c:pt idx="23">
                  <c:v> 49. El cariño que  demuestra  la Corporación hacia mi familia biológica</c:v>
                </c:pt>
                <c:pt idx="24">
                  <c:v> 50. La sensación que experimento cuando llegan las invitaciones para participar de las Diferentes actividades  Corporativas. (Lúdicas, Recreativas, Capacitación, Reunión de Trabajo etc</c:v>
                </c:pt>
              </c:strCache>
            </c:strRef>
          </c:cat>
          <c:val>
            <c:numRef>
              <c:f>Hoja1!$B$27:$B$51</c:f>
              <c:numCache>
                <c:formatCode>0.0</c:formatCode>
                <c:ptCount val="25"/>
                <c:pt idx="0">
                  <c:v>0.57837837837837835</c:v>
                </c:pt>
                <c:pt idx="1">
                  <c:v>0.8540540540540541</c:v>
                </c:pt>
                <c:pt idx="2">
                  <c:v>0.67317073170731712</c:v>
                </c:pt>
                <c:pt idx="3">
                  <c:v>1.1621621621621621</c:v>
                </c:pt>
                <c:pt idx="4">
                  <c:v>1.0810810810810811</c:v>
                </c:pt>
                <c:pt idx="5">
                  <c:v>1.2162162162162162</c:v>
                </c:pt>
                <c:pt idx="6">
                  <c:v>0.95675675675675675</c:v>
                </c:pt>
                <c:pt idx="7">
                  <c:v>1.5837837837837838</c:v>
                </c:pt>
                <c:pt idx="8">
                  <c:v>1.4162162162162162</c:v>
                </c:pt>
                <c:pt idx="9">
                  <c:v>0.34594594594594597</c:v>
                </c:pt>
                <c:pt idx="10">
                  <c:v>0.69729729729729728</c:v>
                </c:pt>
                <c:pt idx="11">
                  <c:v>0.8540540540540541</c:v>
                </c:pt>
                <c:pt idx="12">
                  <c:v>-8.6486486486486491E-2</c:v>
                </c:pt>
                <c:pt idx="13">
                  <c:v>0.91891891891891897</c:v>
                </c:pt>
                <c:pt idx="14">
                  <c:v>1.3945945945945946</c:v>
                </c:pt>
                <c:pt idx="15">
                  <c:v>0.92972972972972978</c:v>
                </c:pt>
                <c:pt idx="16">
                  <c:v>1.3945945945945946</c:v>
                </c:pt>
                <c:pt idx="17">
                  <c:v>1.0648648648648649</c:v>
                </c:pt>
                <c:pt idx="18">
                  <c:v>0.43243243243243246</c:v>
                </c:pt>
                <c:pt idx="19">
                  <c:v>0.11351351351351352</c:v>
                </c:pt>
                <c:pt idx="20">
                  <c:v>0.54054054054054057</c:v>
                </c:pt>
                <c:pt idx="21">
                  <c:v>0.61081081081081079</c:v>
                </c:pt>
                <c:pt idx="22">
                  <c:v>0.98918918918918919</c:v>
                </c:pt>
                <c:pt idx="23">
                  <c:v>0.67567567567567566</c:v>
                </c:pt>
                <c:pt idx="24">
                  <c:v>1.0756756756756756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BA3-4E2F-9463-099A922F6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539280"/>
        <c:axId val="2089539824"/>
      </c:areaChart>
      <c:catAx>
        <c:axId val="208953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s-CO"/>
          </a:p>
        </c:txPr>
        <c:crossAx val="2089539824"/>
        <c:crosses val="autoZero"/>
        <c:auto val="1"/>
        <c:lblAlgn val="ctr"/>
        <c:lblOffset val="100"/>
        <c:noMultiLvlLbl val="0"/>
      </c:catAx>
      <c:valAx>
        <c:axId val="208953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8953928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'17. la cant de recursos'!$B$3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0B9-4BEB-BD77-9FF37FA466A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B9-4BEB-BD77-9FF37FA466A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0B9-4BEB-BD77-9FF37FA466A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0B9-4BEB-BD77-9FF37FA466A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0B9-4BEB-BD77-9FF37FA466A7}"/>
              </c:ext>
            </c:extLst>
          </c:dPt>
          <c:dLbls>
            <c:dLbl>
              <c:idx val="0"/>
              <c:layout>
                <c:manualLayout>
                  <c:x val="9.8118875765529315E-2"/>
                  <c:y val="-2.231700204141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0B9-4BEB-BD77-9FF37FA466A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0542508748906387"/>
                  <c:y val="-0.11716790609507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0B9-4BEB-BD77-9FF37FA466A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542902449693788E-2"/>
                  <c:y val="-8.8733960338291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0B9-4BEB-BD77-9FF37FA466A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534011373578303E-2"/>
                  <c:y val="-7.90354330708661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0B9-4BEB-BD77-9FF37FA466A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2071412948381458E-2"/>
                  <c:y val="-1.105679498396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0B9-4BEB-BD77-9FF37FA466A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'17. la cant de recursos'!$A$4:$A$8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'17. la cant de recursos'!$C$4:$C$8</c:f>
              <c:numCache>
                <c:formatCode>0.0%</c:formatCode>
                <c:ptCount val="5"/>
                <c:pt idx="0">
                  <c:v>0.12972972972972974</c:v>
                </c:pt>
                <c:pt idx="1">
                  <c:v>0.56216216216216219</c:v>
                </c:pt>
                <c:pt idx="2">
                  <c:v>8.6486486486486491E-2</c:v>
                </c:pt>
                <c:pt idx="3">
                  <c:v>0.2</c:v>
                </c:pt>
                <c:pt idx="4">
                  <c:v>2.1621621621621623E-2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B9-4BEB-BD77-9FF37FA46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20522381148453"/>
          <c:y val="0.72639761418551207"/>
          <c:w val="0.57820792661815767"/>
          <c:h val="0.23984086004163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13417976225969"/>
          <c:y val="0.13019206760189178"/>
          <c:w val="0.82026829919030708"/>
          <c:h val="0.81772212621233831"/>
        </c:manualLayout>
      </c:layout>
      <c:pie3DChart>
        <c:varyColors val="1"/>
        <c:ser>
          <c:idx val="0"/>
          <c:order val="0"/>
          <c:tx>
            <c:strRef>
              <c:f>'18.El reconocimiento '!$C$4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64-4571-B4DA-DC69ABAF8FF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64-4571-B4DA-DC69ABAF8FF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64-4571-B4DA-DC69ABAF8FFF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64-4571-B4DA-DC69ABAF8FF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64-4571-B4DA-DC69ABAF8FFF}"/>
              </c:ext>
            </c:extLst>
          </c:dPt>
          <c:dLbls>
            <c:dLbl>
              <c:idx val="0"/>
              <c:layout>
                <c:manualLayout>
                  <c:x val="-4.9756136165698212E-2"/>
                  <c:y val="-4.16566727552650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64-4571-B4DA-DC69ABAF8FF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8658551062136805"/>
                  <c:y val="3.1242504566448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64-4571-B4DA-DC69ABAF8FF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7.02956352745096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64-4571-B4DA-DC69ABAF8FF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2292715740843402E-2"/>
                  <c:y val="-4.94672988968771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64-4571-B4DA-DC69ABAF8FF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9561045098256659E-2"/>
                  <c:y val="-1.56212522832243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64-4571-B4DA-DC69ABAF8FF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'18.El reconocimiento '!$A$5:$A$9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'18.El reconocimiento '!$C$5:$C$9</c:f>
              <c:numCache>
                <c:formatCode>0.0%</c:formatCode>
                <c:ptCount val="5"/>
                <c:pt idx="0">
                  <c:v>0.23783783783783785</c:v>
                </c:pt>
                <c:pt idx="1">
                  <c:v>0.44324324324324327</c:v>
                </c:pt>
                <c:pt idx="2">
                  <c:v>0.11351351351351352</c:v>
                </c:pt>
                <c:pt idx="3">
                  <c:v>0.15675675675675677</c:v>
                </c:pt>
                <c:pt idx="4">
                  <c:v>4.8648648648648651E-2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03-4DB2-90CF-3E652C32972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'19. El edificio (planta física)'!$C$3</c:f>
              <c:strCache>
                <c:ptCount val="1"/>
                <c:pt idx="0">
                  <c:v>Part. (%)</c:v>
                </c:pt>
              </c:strCache>
            </c:strRef>
          </c:tx>
          <c:explosion val="4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D5-4D5F-AC82-65CDDD65D8F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5D5-4D5F-AC82-65CDDD65D8F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5D5-4D5F-AC82-65CDDD65D8F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D5-4D5F-AC82-65CDDD65D8F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D5-4D5F-AC82-65CDDD65D8F7}"/>
              </c:ext>
            </c:extLst>
          </c:dPt>
          <c:dLbls>
            <c:dLbl>
              <c:idx val="0"/>
              <c:layout>
                <c:manualLayout>
                  <c:x val="-5.2707629187254017E-2"/>
                  <c:y val="-2.5211155228009877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5D5-4D5F-AC82-65CDDD65D8F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3096757051781469E-2"/>
                  <c:y val="1.853238800800542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5D5-4D5F-AC82-65CDDD65D8F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45671868767093E-2"/>
                  <c:y val="-0.18585930595930075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5D5-4D5F-AC82-65CDDD65D8F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8994886225354591E-2"/>
                  <c:y val="-2.203207748245541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5D5-4D5F-AC82-65CDDD65D8F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040808670519398E-2"/>
                  <c:y val="-1.23907634636539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5D5-4D5F-AC82-65CDDD65D8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'19. El edificio (planta física)'!$A$4:$A$8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'19. El edificio (planta física)'!$C$4:$C$8</c:f>
              <c:numCache>
                <c:formatCode>0.0%</c:formatCode>
                <c:ptCount val="5"/>
                <c:pt idx="0">
                  <c:v>0.1891891891891892</c:v>
                </c:pt>
                <c:pt idx="1">
                  <c:v>0.42162162162162165</c:v>
                </c:pt>
                <c:pt idx="2">
                  <c:v>0.23243243243243245</c:v>
                </c:pt>
                <c:pt idx="3">
                  <c:v>0.12972972972972974</c:v>
                </c:pt>
                <c:pt idx="4">
                  <c:v>2.7027027027027029E-2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FA-4D89-B496-B43C425A753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320864364448781"/>
          <c:y val="0.71772641266683268"/>
          <c:w val="0.57649226706256618"/>
          <c:h val="0.22254677200861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505911238537596"/>
          <c:y val="0.37932528198746107"/>
          <c:w val="0.81957239394685433"/>
          <c:h val="0.60675428283562116"/>
        </c:manualLayout>
      </c:layout>
      <c:pie3DChart>
        <c:varyColors val="1"/>
        <c:ser>
          <c:idx val="0"/>
          <c:order val="0"/>
          <c:tx>
            <c:strRef>
              <c:f>'20.El poder de aplicar'!$B$3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AF4-47DF-8365-94D712AAAF0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F4-47DF-8365-94D712AAAF0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44D-4EA1-A2DD-BA0E26D03FC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AF4-47DF-8365-94D712AAAF0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F4-47DF-8365-94D712AAAF07}"/>
              </c:ext>
            </c:extLst>
          </c:dPt>
          <c:dLbls>
            <c:dLbl>
              <c:idx val="0"/>
              <c:layout>
                <c:manualLayout>
                  <c:x val="-4.7618285464778837E-2"/>
                  <c:y val="-0.241424189858075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AF4-47DF-8365-94D712AAAF0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2851743465141567E-2"/>
                  <c:y val="-0.2708272180240479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AF4-47DF-8365-94D712AAAF0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3458068699883636E-2"/>
                  <c:y val="2.8919430055732161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44D-4EA1-A2DD-BA0E26D03FC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581987739267093E-3"/>
                  <c:y val="-4.980161735727010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AF4-47DF-8365-94D712AAAF0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801245675213398E-2"/>
                  <c:y val="-3.86652692157358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AF4-47DF-8365-94D712AAAF0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'20.El poder de aplicar'!$A$4:$A$8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'20.El poder de aplicar'!$C$4:$C$8</c:f>
              <c:numCache>
                <c:formatCode>0.0%</c:formatCode>
                <c:ptCount val="5"/>
                <c:pt idx="0">
                  <c:v>0.51351351351351349</c:v>
                </c:pt>
                <c:pt idx="1">
                  <c:v>0.44324324324324327</c:v>
                </c:pt>
                <c:pt idx="2">
                  <c:v>1.0810810810810811E-2</c:v>
                </c:pt>
                <c:pt idx="3">
                  <c:v>3.2432432432432434E-2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F4-47DF-8365-94D712AAAF07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92842870448012"/>
          <c:y val="3.0448266511225397E-2"/>
          <c:w val="0.57471075025190266"/>
          <c:h val="0.217848233935214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627528654586585E-2"/>
          <c:y val="0.13260473150516408"/>
          <c:w val="0.97635765073139891"/>
          <c:h val="0.40452304185982479"/>
        </c:manualLayout>
      </c:layout>
      <c:pie3DChart>
        <c:varyColors val="1"/>
        <c:ser>
          <c:idx val="0"/>
          <c:order val="0"/>
          <c:tx>
            <c:strRef>
              <c:f>'21.oportunidad pago'!$B$3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C9E-46FF-9302-C2072273705F}"/>
              </c:ext>
            </c:extLst>
          </c:dPt>
          <c:dPt>
            <c:idx val="1"/>
            <c:bubble3D val="0"/>
            <c:explosion val="1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9E-46FF-9302-C2072273705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9E-46FF-9302-C2072273705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9E-46FF-9302-C2072273705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C9E-46FF-9302-C2072273705F}"/>
              </c:ext>
            </c:extLst>
          </c:dPt>
          <c:dLbls>
            <c:dLbl>
              <c:idx val="0"/>
              <c:layout>
                <c:manualLayout>
                  <c:x val="5.6041010498687663E-2"/>
                  <c:y val="9.0558471857684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C9E-46FF-9302-C2072273705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5765091863517088E-2"/>
                  <c:y val="-0.12234944590259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C9E-46FF-9302-C2072273705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089895013123359E-2"/>
                  <c:y val="-2.00284339457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C9E-46FF-9302-C2072273705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912073490813649E-3"/>
                  <c:y val="-1.714056576261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C9E-46FF-9302-C2072273705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6471237970253712E-2"/>
                  <c:y val="-9.89938757655293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C9E-46FF-9302-C2072273705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'21.oportunidad pago'!$A$4:$A$8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'21.oportunidad pago'!$C$4:$C$8</c:f>
              <c:numCache>
                <c:formatCode>0.0%</c:formatCode>
                <c:ptCount val="5"/>
                <c:pt idx="0">
                  <c:v>0.41081081081081083</c:v>
                </c:pt>
                <c:pt idx="1">
                  <c:v>0.46486486486486489</c:v>
                </c:pt>
                <c:pt idx="2">
                  <c:v>3.2432432432432434E-2</c:v>
                </c:pt>
                <c:pt idx="3">
                  <c:v>8.1081081081081086E-2</c:v>
                </c:pt>
                <c:pt idx="4">
                  <c:v>1.0810810810810811E-2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E-46FF-9302-C20722737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266085998050464"/>
          <c:y val="0.61079311109630052"/>
          <c:w val="0.67467809006278134"/>
          <c:h val="0.29207697409176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2566348409918189E-2"/>
          <c:y val="0.11168022030033131"/>
          <c:w val="0.86038564891803371"/>
          <c:h val="0.85129737063835753"/>
        </c:manualLayout>
      </c:layout>
      <c:pie3DChart>
        <c:varyColors val="1"/>
        <c:ser>
          <c:idx val="0"/>
          <c:order val="0"/>
          <c:tx>
            <c:strRef>
              <c:f>'22.trato gh'!$B$3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4E8-4E8B-858D-38420023BC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E8-4E8B-858D-38420023BC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E8-4E8B-858D-38420023BC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4E8-4E8B-858D-38420023BCF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40-4874-BDBA-85E4ECF14538}"/>
              </c:ext>
            </c:extLst>
          </c:dPt>
          <c:dLbls>
            <c:dLbl>
              <c:idx val="0"/>
              <c:layout>
                <c:manualLayout>
                  <c:x val="-2.4178018754146675E-2"/>
                  <c:y val="-0.1988355649503418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4E8-4E8B-858D-38420023BCF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6267028131220007E-2"/>
                  <c:y val="0.1120200365917418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E8-4E8B-858D-38420023BCF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013622504976008E-2"/>
                  <c:y val="-5.601001829587093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E8-4E8B-858D-38420023BCF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417801875414623E-3"/>
                  <c:y val="-1.96035064035548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4E8-4E8B-858D-38420023BCF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7369660013269351E-2"/>
                  <c:y val="-1.68030054887612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40-4874-BDBA-85E4ECF1453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'22.trato gh'!$A$4:$A$8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'22.trato gh'!$C$4:$C$8</c:f>
              <c:numCache>
                <c:formatCode>0.0%</c:formatCode>
                <c:ptCount val="5"/>
                <c:pt idx="0">
                  <c:v>0.46486486486486489</c:v>
                </c:pt>
                <c:pt idx="1">
                  <c:v>0.38918918918918921</c:v>
                </c:pt>
                <c:pt idx="2">
                  <c:v>0.10270270270270271</c:v>
                </c:pt>
                <c:pt idx="3">
                  <c:v>4.3243243243243246E-2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E8-4E8B-858D-38420023BCF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'23.El trato de sgsst'!$B$3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EC-4213-8503-F9B47C29F8E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EEC-4213-8503-F9B47C29F8E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EEC-4213-8503-F9B47C29F8E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EEC-4213-8503-F9B47C29F8E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EC-4213-8503-F9B47C29F8EE}"/>
              </c:ext>
            </c:extLst>
          </c:dPt>
          <c:dLbls>
            <c:dLbl>
              <c:idx val="0"/>
              <c:layout>
                <c:manualLayout>
                  <c:x val="5.1450459317585302E-2"/>
                  <c:y val="1.8795202682997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EEC-4213-8503-F9B47C29F8E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3136811023622044E-2"/>
                  <c:y val="-7.713108778069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EEC-4213-8503-F9B47C29F8E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1490704286964126E-2"/>
                  <c:y val="-5.61570428696413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EEC-4213-8503-F9B47C29F8E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71959755030623E-2"/>
                  <c:y val="-1.1152303878681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EEC-4213-8503-F9B47C29F8E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0376290463692038"/>
                  <c:y val="-1.8001239428404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EEC-4213-8503-F9B47C29F8E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'23.El trato de sgsst'!$A$4:$A$8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'23.El trato de sgsst'!$C$4:$C$8</c:f>
              <c:numCache>
                <c:formatCode>0.0%</c:formatCode>
                <c:ptCount val="5"/>
                <c:pt idx="0">
                  <c:v>0.4756756756756757</c:v>
                </c:pt>
                <c:pt idx="1">
                  <c:v>0.39459459459459462</c:v>
                </c:pt>
                <c:pt idx="2">
                  <c:v>9.1891891891891897E-2</c:v>
                </c:pt>
                <c:pt idx="3">
                  <c:v>2.7027027027027029E-2</c:v>
                </c:pt>
                <c:pt idx="4">
                  <c:v>1.0810810810810811E-2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EC-4213-8503-F9B47C29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502378875457517"/>
          <c:y val="0.71555642043167034"/>
          <c:w val="0.60353013673458478"/>
          <c:h val="0.222020575015516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6537189424109345E-2"/>
          <c:y val="9.0136321252035995E-2"/>
          <c:w val="0.88701892002026705"/>
          <c:h val="0.88052735401418158"/>
        </c:manualLayout>
      </c:layout>
      <c:pie3DChart>
        <c:varyColors val="1"/>
        <c:ser>
          <c:idx val="0"/>
          <c:order val="0"/>
          <c:tx>
            <c:strRef>
              <c:f>'24. la comunicacion que manteng'!$C$3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83-4098-8CEC-107B4A6A10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83-4098-8CEC-107B4A6A10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83-4098-8CEC-107B4A6A10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183-4098-8CEC-107B4A6A10A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183-4098-8CEC-107B4A6A10A5}"/>
              </c:ext>
            </c:extLst>
          </c:dPt>
          <c:dLbls>
            <c:dLbl>
              <c:idx val="0"/>
              <c:layout>
                <c:manualLayout>
                  <c:x val="-5.2882103004267475E-2"/>
                  <c:y val="-0.1658181723225098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183-4098-8CEC-107B4A6A10A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0863443230570319E-2"/>
                  <c:y val="6.63272689290039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183-4098-8CEC-107B4A6A10A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4422391728436606E-2"/>
                  <c:y val="-2.2109089643001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183-4098-8CEC-107B4A6A10A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2111958642182925E-3"/>
                  <c:y val="-2.48727258483764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183-4098-8CEC-107B4A6A10A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6055979321091461E-2"/>
                  <c:y val="-8.29090861612549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183-4098-8CEC-107B4A6A10A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'24. la comunicacion que manteng'!$A$4:$A$8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'24. la comunicacion que manteng'!$C$4:$C$8</c:f>
              <c:numCache>
                <c:formatCode>0.0%</c:formatCode>
                <c:ptCount val="5"/>
                <c:pt idx="0">
                  <c:v>0.42162162162162165</c:v>
                </c:pt>
                <c:pt idx="1">
                  <c:v>0.42162162162162165</c:v>
                </c:pt>
                <c:pt idx="2">
                  <c:v>7.567567567567568E-2</c:v>
                </c:pt>
                <c:pt idx="3">
                  <c:v>7.567567567567568E-2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7C-46DB-AEF7-E4FA887797B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'25. comunicación con el equipo 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D96-449C-AABB-77B74264273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96-449C-AABB-77B74264273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96-449C-AABB-77B74264273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D96-449C-AABB-77B74264273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96-449C-AABB-77B742642736}"/>
              </c:ext>
            </c:extLst>
          </c:dPt>
          <c:dLbls>
            <c:dLbl>
              <c:idx val="0"/>
              <c:layout>
                <c:manualLayout>
                  <c:x val="4.3857939632545931E-2"/>
                  <c:y val="-3.633858267716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D96-449C-AABB-77B74264273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64534120734908E-2"/>
                  <c:y val="-9.0313867016622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D96-449C-AABB-77B74264273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834293154220563E-2"/>
                  <c:y val="-3.110772339975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D96-449C-AABB-77B74264273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6827315312214566E-2"/>
                  <c:y val="-2.98195726841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D96-449C-AABB-77B74264273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1535651793525806E-2"/>
                  <c:y val="-1.3371609798775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D96-449C-AABB-77B74264273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'25. comunicación con el equipo 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'25. comunicación con el equipo '!$C$4:$C$8</c:f>
              <c:numCache>
                <c:formatCode>0.0%</c:formatCode>
                <c:ptCount val="5"/>
                <c:pt idx="0">
                  <c:v>0.41621621621621624</c:v>
                </c:pt>
                <c:pt idx="1">
                  <c:v>0.50270270270270268</c:v>
                </c:pt>
                <c:pt idx="2">
                  <c:v>3.783783783783784E-2</c:v>
                </c:pt>
                <c:pt idx="3">
                  <c:v>3.783783783783784E-2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96-449C-AABB-77B742642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34179054261023"/>
          <c:y val="0.68205314467278821"/>
          <c:w val="0.70405761661342992"/>
          <c:h val="0.235316861421997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'26.participacion diseño de polí'!$C$3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3B-4F18-BBA5-A599F9E9AC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3B-4F18-BBA5-A599F9E9AC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3B-4F18-BBA5-A599F9E9AC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3B-4F18-BBA5-A599F9E9AC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83B-4F18-BBA5-A599F9E9ACAB}"/>
              </c:ext>
            </c:extLst>
          </c:dPt>
          <c:dLbls>
            <c:dLbl>
              <c:idx val="0"/>
              <c:layout>
                <c:manualLayout>
                  <c:x val="-0.10265397050197293"/>
                  <c:y val="0.13036108742724936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83B-4F18-BBA5-A599F9E9ACA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8006978044717176"/>
                  <c:y val="-0.15197399839070896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83B-4F18-BBA5-A599F9E9ACA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9881506891874307"/>
                  <c:y val="-3.350749149016435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83B-4F18-BBA5-A599F9E9ACA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962218280398122"/>
                  <c:y val="0.11156879719660615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83B-4F18-BBA5-A599F9E9ACA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'26.participacion diseño de polí'!$A$4:$A$8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'26.participacion diseño de polí'!$C$4:$C$8</c:f>
              <c:numCache>
                <c:formatCode>0.0%</c:formatCode>
                <c:ptCount val="5"/>
                <c:pt idx="0">
                  <c:v>0.15135135135135136</c:v>
                </c:pt>
                <c:pt idx="1">
                  <c:v>0.4756756756756757</c:v>
                </c:pt>
                <c:pt idx="2">
                  <c:v>0.19459459459459461</c:v>
                </c:pt>
                <c:pt idx="3">
                  <c:v>0.15675675675675677</c:v>
                </c:pt>
                <c:pt idx="4">
                  <c:v>2.1621621621621623E-2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A9-41C0-893D-239AB08ED889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Hoja1!$B$1</c:f>
              <c:strCache>
                <c:ptCount val="1"/>
                <c:pt idx="0">
                  <c:v>Calificación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Hoja1!$A$2:$A$26</c:f>
              <c:strCache>
                <c:ptCount val="25"/>
                <c:pt idx="0">
                  <c:v> 1. El salario que recibo en la Corporación</c:v>
                </c:pt>
                <c:pt idx="1">
                  <c:v> 2. El Horario de trabajo  que tiene la Corporación</c:v>
                </c:pt>
                <c:pt idx="2">
                  <c:v> 3. Las instalaciones locativas de mi puesto de trabajo</c:v>
                </c:pt>
                <c:pt idx="3">
                  <c:v> 4. La dotación que tengo para desarrollar mi trabajo</c:v>
                </c:pt>
                <c:pt idx="4">
                  <c:v> 5. Las relaciones con mis  compañeros (as) de trabajo</c:v>
                </c:pt>
                <c:pt idx="5">
                  <c:v> 6. El prestigio que me da trabajar en Corpocaldas</c:v>
                </c:pt>
                <c:pt idx="6">
                  <c:v> 7. La imagen de mi institución ante la comunidad</c:v>
                </c:pt>
                <c:pt idx="7">
                  <c:v> 8. Mis relaciones con el jefe inmediato</c:v>
                </c:pt>
                <c:pt idx="8">
                  <c:v> 9. La capacidad de trabajo de mi jefe</c:v>
                </c:pt>
                <c:pt idx="9">
                  <c:v> 10. Lo que hago en mi Corporación</c:v>
                </c:pt>
                <c:pt idx="10">
                  <c:v> 11. El trato que me dan como cliente mis compañeros en las demás oficinas</c:v>
                </c:pt>
                <c:pt idx="11">
                  <c:v> 12. Me siento importante en el trabajo</c:v>
                </c:pt>
                <c:pt idx="12">
                  <c:v> 13. Como me siento cuando amanece para ir a trabajar</c:v>
                </c:pt>
                <c:pt idx="13">
                  <c:v> 14. Hay trabajo son las 5 y 30 P.M  y me tengo que quedar</c:v>
                </c:pt>
                <c:pt idx="14">
                  <c:v> 15. Cuanto me entusiasma el servicio que presto en la Corporación</c:v>
                </c:pt>
                <c:pt idx="15">
                  <c:v> 16. Como me afecta la  actitud de los clientes y usuarios hacia mi</c:v>
                </c:pt>
                <c:pt idx="16">
                  <c:v> 17. La cantidad de recursos de los que dispongo para desarrollar mi trabajo</c:v>
                </c:pt>
                <c:pt idx="17">
                  <c:v> 18. El reconocimiento que hacen de mi trabajo los jefes</c:v>
                </c:pt>
                <c:pt idx="18">
                  <c:v> 19. El edificio (planta física) actual de la Corporación</c:v>
                </c:pt>
                <c:pt idx="19">
                  <c:v> 20. El poder de aplicar lo que sé  en mis actividades diarias</c:v>
                </c:pt>
                <c:pt idx="20">
                  <c:v> 21. La oportunidad y puntualidad  en el pago de mi salario</c:v>
                </c:pt>
                <c:pt idx="21">
                  <c:v> 22. El trato que recibo de Gestión Humana de la Corporación</c:v>
                </c:pt>
                <c:pt idx="22">
                  <c:v> 23. El trato que recibo de  Salud y seguridad en el trabajo en la Corporación</c:v>
                </c:pt>
                <c:pt idx="23">
                  <c:v> 24. La comunicación que mantengo con mi jefe</c:v>
                </c:pt>
                <c:pt idx="24">
                  <c:v> 25. La comunicación que tengo con el equipo de trabajo / Trabajo en equipo</c:v>
                </c:pt>
              </c:strCache>
            </c:strRef>
          </c:cat>
          <c:val>
            <c:numRef>
              <c:f>Hoja1!$B$2:$B$26</c:f>
              <c:numCache>
                <c:formatCode>0.0</c:formatCode>
                <c:ptCount val="25"/>
                <c:pt idx="0">
                  <c:v>0.50270270270270268</c:v>
                </c:pt>
                <c:pt idx="1">
                  <c:v>1.0054054054054054</c:v>
                </c:pt>
                <c:pt idx="2">
                  <c:v>0.88648648648648654</c:v>
                </c:pt>
                <c:pt idx="3">
                  <c:v>0.6</c:v>
                </c:pt>
                <c:pt idx="4">
                  <c:v>1.3027027027027027</c:v>
                </c:pt>
                <c:pt idx="5">
                  <c:v>1.3837837837837839</c:v>
                </c:pt>
                <c:pt idx="6">
                  <c:v>1.1837837837837837</c:v>
                </c:pt>
                <c:pt idx="7">
                  <c:v>1.1243243243243244</c:v>
                </c:pt>
                <c:pt idx="8">
                  <c:v>1.2216216216216216</c:v>
                </c:pt>
                <c:pt idx="9">
                  <c:v>1.5459459459459459</c:v>
                </c:pt>
                <c:pt idx="10">
                  <c:v>1.1351351351351351</c:v>
                </c:pt>
                <c:pt idx="11">
                  <c:v>1.1513513513513514</c:v>
                </c:pt>
                <c:pt idx="12">
                  <c:v>1.3027027027027027</c:v>
                </c:pt>
                <c:pt idx="13">
                  <c:v>0.5243243243243243</c:v>
                </c:pt>
                <c:pt idx="14">
                  <c:v>1.5297297297297296</c:v>
                </c:pt>
                <c:pt idx="15">
                  <c:v>0.69729729729729728</c:v>
                </c:pt>
                <c:pt idx="16">
                  <c:v>0.57837837837837835</c:v>
                </c:pt>
                <c:pt idx="17">
                  <c:v>0.66486486486486485</c:v>
                </c:pt>
                <c:pt idx="18">
                  <c:v>0.61621621621621625</c:v>
                </c:pt>
                <c:pt idx="19">
                  <c:v>1.4378378378378378</c:v>
                </c:pt>
                <c:pt idx="20">
                  <c:v>1.1837837837837837</c:v>
                </c:pt>
                <c:pt idx="21">
                  <c:v>1.2756756756756757</c:v>
                </c:pt>
                <c:pt idx="22">
                  <c:v>1.2972972972972974</c:v>
                </c:pt>
                <c:pt idx="23">
                  <c:v>1.1783783783783783</c:v>
                </c:pt>
                <c:pt idx="24">
                  <c:v>1.2864864864864864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C1-433D-9266-C411E8D3C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9544720"/>
        <c:axId val="2089540368"/>
      </c:areaChart>
      <c:catAx>
        <c:axId val="208954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89540368"/>
        <c:crosses val="autoZero"/>
        <c:auto val="1"/>
        <c:lblAlgn val="ctr"/>
        <c:lblOffset val="100"/>
        <c:noMultiLvlLbl val="0"/>
      </c:catAx>
      <c:valAx>
        <c:axId val="208954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89544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92523125825554"/>
          <c:y val="0.18449335715557388"/>
          <c:w val="1"/>
          <c:h val="0.7386793596995519"/>
        </c:manualLayout>
      </c:layout>
      <c:pieChart>
        <c:varyColors val="1"/>
        <c:ser>
          <c:idx val="0"/>
          <c:order val="0"/>
          <c:tx>
            <c:strRef>
              <c:f>'27. Los incentivos'!$C$3</c:f>
              <c:strCache>
                <c:ptCount val="1"/>
                <c:pt idx="0">
                  <c:v>Part. (%)</c:v>
                </c:pt>
              </c:strCache>
            </c:strRef>
          </c:tx>
          <c:explosion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36-4193-8F2D-BEBA803EC53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36-4193-8F2D-BEBA803EC53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36-4193-8F2D-BEBA803EC53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36-4193-8F2D-BEBA803EC53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536-4193-8F2D-BEBA803EC5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'27. Los incentivos'!$A$4:$A$8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'27. Los incentivos'!$C$4:$C$8</c:f>
              <c:numCache>
                <c:formatCode>0.0%</c:formatCode>
                <c:ptCount val="5"/>
                <c:pt idx="0">
                  <c:v>0.30270270270270272</c:v>
                </c:pt>
                <c:pt idx="1">
                  <c:v>0.4</c:v>
                </c:pt>
                <c:pt idx="2">
                  <c:v>0.15675675675675677</c:v>
                </c:pt>
                <c:pt idx="3">
                  <c:v>0.12972972972972974</c:v>
                </c:pt>
                <c:pt idx="4">
                  <c:v>1.0810810810810811E-2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9B-4682-A312-A05A69BCA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171771082280792"/>
          <c:y val="7.9005279196376399E-2"/>
          <c:w val="0.82578230018688292"/>
          <c:h val="0.59950426229270415"/>
        </c:manualLayout>
      </c:layout>
      <c:pie3DChart>
        <c:varyColors val="1"/>
        <c:ser>
          <c:idx val="0"/>
          <c:order val="0"/>
          <c:tx>
            <c:strRef>
              <c:f>'28. consciencia ambiental'!$C$3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686-4AAB-BC80-433F10C2578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686-4AAB-BC80-433F10C2578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86-4AAB-BC80-433F10C2578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686-4AAB-BC80-433F10C2578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686-4AAB-BC80-433F10C25787}"/>
              </c:ext>
            </c:extLst>
          </c:dPt>
          <c:dLbls>
            <c:dLbl>
              <c:idx val="0"/>
              <c:layout>
                <c:manualLayout>
                  <c:x val="6.9130358705161848E-2"/>
                  <c:y val="-7.86490230387868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686-4AAB-BC80-433F10C2578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6537325021872265"/>
                  <c:y val="-4.4753937007874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686-4AAB-BC80-433F10C2578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4649698942206528E-2"/>
                  <c:y val="-7.19447449853980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686-4AAB-BC80-433F10C2578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560039370078715E-2"/>
                  <c:y val="-2.0916083406240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686-4AAB-BC80-433F10C2578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89545056867894E-2"/>
                  <c:y val="-1.4714931466899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686-4AAB-BC80-433F10C2578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'28. consciencia ambiental'!$A$4:$A$8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'28. consciencia ambiental'!$C$4:$C$8</c:f>
              <c:numCache>
                <c:formatCode>0.0%</c:formatCode>
                <c:ptCount val="5"/>
                <c:pt idx="0">
                  <c:v>0.26341463414634148</c:v>
                </c:pt>
                <c:pt idx="1">
                  <c:v>0.43902439024390244</c:v>
                </c:pt>
                <c:pt idx="2">
                  <c:v>0.1024390243902439</c:v>
                </c:pt>
                <c:pt idx="3">
                  <c:v>9.7560975609756101E-2</c:v>
                </c:pt>
                <c:pt idx="4">
                  <c:v>9.7560975609756101E-2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86-4AAB-BC80-433F10C2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64712320302028"/>
          <c:y val="0.70982663911409949"/>
          <c:w val="0.62555160752936023"/>
          <c:h val="0.241243228763212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666666666666666E-3"/>
          <c:y val="7.6658599493245093E-3"/>
          <c:w val="0.9916666666666667"/>
          <c:h val="0.98755428298735382"/>
        </c:manualLayout>
      </c:layout>
      <c:pie3DChart>
        <c:varyColors val="1"/>
        <c:ser>
          <c:idx val="0"/>
          <c:order val="0"/>
          <c:tx>
            <c:strRef>
              <c:f>'29.Trato que recibo de mis comp'!$B$3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E7-4C33-9A3B-63F473187A7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E7-4C33-9A3B-63F473187A7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E7-4C33-9A3B-63F473187A7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E7-4C33-9A3B-63F473187A7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9E7-4C33-9A3B-63F473187A79}"/>
              </c:ext>
            </c:extLst>
          </c:dPt>
          <c:dLbls>
            <c:dLbl>
              <c:idx val="0"/>
              <c:layout>
                <c:manualLayout>
                  <c:x val="-0.24624279889425035"/>
                  <c:y val="6.262329906981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9E7-4C33-9A3B-63F473187A7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6100774818263941"/>
                  <c:y val="-0.271665735992123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9E7-4C33-9A3B-63F473187A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'29.Trato que recibo de mis comp'!$A$4:$A$8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'29.Trato que recibo de mis comp'!$C$4:$C$8</c:f>
              <c:numCache>
                <c:formatCode>0.0%</c:formatCode>
                <c:ptCount val="5"/>
                <c:pt idx="0">
                  <c:v>0.34594594594594597</c:v>
                </c:pt>
                <c:pt idx="1">
                  <c:v>0.5243243243243243</c:v>
                </c:pt>
                <c:pt idx="2">
                  <c:v>8.1081081081081086E-2</c:v>
                </c:pt>
                <c:pt idx="3">
                  <c:v>4.3243243243243246E-2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8E-4558-811B-B1B3D2DF6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8622053681892771E-2"/>
          <c:y val="9.3189010644285253E-2"/>
          <c:w val="0.82710957182079436"/>
          <c:h val="0.81362197871142949"/>
        </c:manualLayout>
      </c:layout>
      <c:pie3DChart>
        <c:varyColors val="1"/>
        <c:ser>
          <c:idx val="0"/>
          <c:order val="0"/>
          <c:tx>
            <c:strRef>
              <c:f>'30.como apoya jefe'!$B$3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89-48DC-86DC-00AE3A8874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C89-48DC-86DC-00AE3A8874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C89-48DC-86DC-00AE3A8874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89-48DC-86DC-00AE3A88743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89-48DC-86DC-00AE3A88743D}"/>
              </c:ext>
            </c:extLst>
          </c:dPt>
          <c:dLbls>
            <c:dLbl>
              <c:idx val="0"/>
              <c:layout>
                <c:manualLayout>
                  <c:x val="-5.6597829399538509E-2"/>
                  <c:y val="-0.170184665849756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C89-48DC-86DC-00AE3A8874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884197961449703E-2"/>
                  <c:y val="5.30083385433669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C89-48DC-86DC-00AE3A88743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5305187768698279E-3"/>
                  <c:y val="-3.06890381040545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C89-48DC-86DC-00AE3A88743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298914699769254E-2"/>
                  <c:y val="-1.67394753294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C89-48DC-86DC-00AE3A88743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2244150214958623E-2"/>
                  <c:y val="-1.95293878843983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C89-48DC-86DC-00AE3A88743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'30.como apoya jefe'!$A$4:$A$8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'30.como apoya jefe'!$C$4:$C$8</c:f>
              <c:numCache>
                <c:formatCode>0.0%</c:formatCode>
                <c:ptCount val="5"/>
                <c:pt idx="0">
                  <c:v>0.42702702702702705</c:v>
                </c:pt>
                <c:pt idx="1">
                  <c:v>0.36216216216216218</c:v>
                </c:pt>
                <c:pt idx="2">
                  <c:v>9.1891891891891897E-2</c:v>
                </c:pt>
                <c:pt idx="3">
                  <c:v>0.10270270270270271</c:v>
                </c:pt>
                <c:pt idx="4">
                  <c:v>1.6216216216216217E-2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E5-4360-B8B2-5A01A6DF377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'31. la confianza de las persona'!$B$3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BEF-416F-A3A7-A66AC88C7E0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6F-A3A7-A66AC88C7E0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6F-A3A7-A66AC88C7E0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BEF-416F-A3A7-A66AC88C7E0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6F-A3A7-A66AC88C7E0A}"/>
              </c:ext>
            </c:extLst>
          </c:dPt>
          <c:dLbls>
            <c:dLbl>
              <c:idx val="0"/>
              <c:layout>
                <c:manualLayout>
                  <c:x val="6.6254265091863523E-2"/>
                  <c:y val="3.5831146106736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BEF-416F-A3A7-A66AC88C7E0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1723425196850394E-2"/>
                  <c:y val="-0.10143336249635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BEF-416F-A3A7-A66AC88C7E0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8454112424096316E-2"/>
                  <c:y val="-3.6096194308987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EF-416F-A3A7-A66AC88C7E0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72454247429231E-3"/>
                  <c:y val="-3.2771159288155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BEF-416F-A3A7-A66AC88C7E0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709120734908137E-2"/>
                  <c:y val="-4.1123505395158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BEF-416F-A3A7-A66AC88C7E0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'31. la confianza de las persona'!$A$4:$A$8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'31. la confianza de las persona'!$C$4:$C$8</c:f>
              <c:numCache>
                <c:formatCode>0.0%</c:formatCode>
                <c:ptCount val="5"/>
                <c:pt idx="0">
                  <c:v>0.35135135135135137</c:v>
                </c:pt>
                <c:pt idx="1">
                  <c:v>0.56756756756756754</c:v>
                </c:pt>
                <c:pt idx="2">
                  <c:v>3.2432432432432434E-2</c:v>
                </c:pt>
                <c:pt idx="3">
                  <c:v>4.3243243243243246E-2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F-416F-A3A7-A66AC88C7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5120404076375"/>
          <c:y val="0.69872617710003837"/>
          <c:w val="0.69481531193533841"/>
          <c:h val="0.2399256645505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6550777330696"/>
          <c:y val="0.16415566928994177"/>
          <c:w val="0.73656477599303749"/>
          <c:h val="0.81455612653505727"/>
        </c:manualLayout>
      </c:layout>
      <c:pieChart>
        <c:varyColors val="1"/>
        <c:ser>
          <c:idx val="0"/>
          <c:order val="0"/>
          <c:tx>
            <c:strRef>
              <c:f>'32.confianza personas dirigen l'!$C$3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AB-4754-BADD-6B45E8D26A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AB-4754-BADD-6B45E8D26A1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AB-4754-BADD-6B45E8D26A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AB-4754-BADD-6B45E8D26A1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DAB-4754-BADD-6B45E8D26A1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23353274319594783"/>
                  <c:y val="-2.51722834645670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DAB-4754-BADD-6B45E8D26A1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4531726551898296E-3"/>
                  <c:y val="3.11754227873818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DAB-4754-BADD-6B45E8D26A1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23464504607567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DAB-4754-BADD-6B45E8D26A1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3539276948354207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DAB-4754-BADD-6B45E8D26A16}"/>
                </c:ext>
                <c:ext xmlns:c15="http://schemas.microsoft.com/office/drawing/2012/chart" uri="{CE6537A1-D6FC-4f65-9D91-7224C49458BB}">
                  <c15:layout>
                    <c:manualLayout>
                      <c:w val="0.27581707605972478"/>
                      <c:h val="0.16314981627296588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'32.confianza personas dirigen l'!$A$4:$A$8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'32.confianza personas dirigen l'!$C$4:$C$8</c:f>
              <c:numCache>
                <c:formatCode>0.0%</c:formatCode>
                <c:ptCount val="5"/>
                <c:pt idx="0">
                  <c:v>0.26486486486486488</c:v>
                </c:pt>
                <c:pt idx="1">
                  <c:v>0.54054054054054057</c:v>
                </c:pt>
                <c:pt idx="2">
                  <c:v>9.1891891891891897E-2</c:v>
                </c:pt>
                <c:pt idx="3">
                  <c:v>9.1891891891891897E-2</c:v>
                </c:pt>
                <c:pt idx="4">
                  <c:v>1.0810810810810811E-2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EF-460F-AC2D-B03AD37F81DE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03512752342199"/>
          <c:y val="4.5010098622493021E-2"/>
          <c:w val="0.63803302658800198"/>
          <c:h val="0.73783870484375103"/>
        </c:manualLayout>
      </c:layout>
      <c:pieChart>
        <c:varyColors val="1"/>
        <c:ser>
          <c:idx val="0"/>
          <c:order val="0"/>
          <c:tx>
            <c:strRef>
              <c:f>'33.el orgullo'!$B$3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23-4655-8A12-C76D2D9975E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23-4655-8A12-C76D2D9975E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23-4655-8A12-C76D2D9975E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23-4655-8A12-C76D2D9975E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23-4655-8A12-C76D2D9975E9}"/>
              </c:ext>
            </c:extLst>
          </c:dPt>
          <c:dLbls>
            <c:dLbl>
              <c:idx val="0"/>
              <c:layout>
                <c:manualLayout>
                  <c:x val="4.9203717735895339E-2"/>
                  <c:y val="-0.1410010404641356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23-4655-8A12-C76D2D9975E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4073522519720902E-2"/>
                  <c:y val="3.893150875741568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23-4655-8A12-C76D2D9975E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440257660238301"/>
                  <c:y val="2.98041268226589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23-4655-8A12-C76D2D9975E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161773487334648E-3"/>
                  <c:y val="2.4386537702579211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23-4655-8A12-C76D2D9975E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0198077768190465"/>
                  <c:y val="2.3875802771897714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23-4655-8A12-C76D2D9975E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'33.el orgullo'!$A$4:$A$8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'33.el orgullo'!$C$4:$C$8</c:f>
              <c:numCache>
                <c:formatCode>0.0%</c:formatCode>
                <c:ptCount val="5"/>
                <c:pt idx="0">
                  <c:v>0.62702702702702706</c:v>
                </c:pt>
                <c:pt idx="1">
                  <c:v>0.33513513513513515</c:v>
                </c:pt>
                <c:pt idx="2">
                  <c:v>3.2432432432432434E-2</c:v>
                </c:pt>
                <c:pt idx="3">
                  <c:v>5.4054054054054057E-3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19-4BF8-9BBD-6452DCA83A7A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29199790344456"/>
          <c:y val="0.79831351949129115"/>
          <c:w val="0.58322894356090305"/>
          <c:h val="0.193645571062856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'34.La simpatia que tengo con la'!$C$3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68-4C7A-AB7F-8FCEB1934B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68-4C7A-AB7F-8FCEB1934B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68-4C7A-AB7F-8FCEB1934B6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68-4C7A-AB7F-8FCEB1934B6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668-4C7A-AB7F-8FCEB1934B6B}"/>
              </c:ext>
            </c:extLst>
          </c:dPt>
          <c:dLbls>
            <c:dLbl>
              <c:idx val="0"/>
              <c:layout>
                <c:manualLayout>
                  <c:x val="-1.8271974747267657E-2"/>
                  <c:y val="-0.3079668713698263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668-4C7A-AB7F-8FCEB1934B6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271974747267657E-2"/>
                  <c:y val="0.180824585024485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668-4C7A-AB7F-8FCEB1934B6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1667914772028321E-2"/>
                  <c:y val="-3.67299938330985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668-4C7A-AB7F-8FCEB1934B6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1872791744425E-17"/>
                  <c:y val="-3.10792255510833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668-4C7A-AB7F-8FCEB1934B6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7815175378585965"/>
                  <c:y val="-1.41269207050379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668-4C7A-AB7F-8FCEB1934B6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'34.La simpatia que tengo con la'!$A$4:$A$8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'34.La simpatia que tengo con la'!$C$4:$C$8</c:f>
              <c:numCache>
                <c:formatCode>0.0%</c:formatCode>
                <c:ptCount val="5"/>
                <c:pt idx="0">
                  <c:v>0.49729729729729732</c:v>
                </c:pt>
                <c:pt idx="1">
                  <c:v>0.43243243243243246</c:v>
                </c:pt>
                <c:pt idx="2">
                  <c:v>6.4864864864864868E-2</c:v>
                </c:pt>
                <c:pt idx="3">
                  <c:v>0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29-4327-B606-45BADCAC98F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3499538360496338"/>
          <c:w val="1"/>
          <c:h val="0.63967567932075087"/>
        </c:manualLayout>
      </c:layout>
      <c:pie3DChart>
        <c:varyColors val="1"/>
        <c:ser>
          <c:idx val="0"/>
          <c:order val="0"/>
          <c:tx>
            <c:strRef>
              <c:f>'35.Estado equipo ofimatico 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A9-4899-83AA-4CE6C2A752A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A9-4899-83AA-4CE6C2A752A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EA9-4899-83AA-4CE6C2A752A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EA9-4899-83AA-4CE6C2A752A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A9-4899-83AA-4CE6C2A752A2}"/>
              </c:ext>
            </c:extLst>
          </c:dPt>
          <c:dLbls>
            <c:dLbl>
              <c:idx val="0"/>
              <c:layout>
                <c:manualLayout>
                  <c:x val="8.0559694317470912E-2"/>
                  <c:y val="-1.09225076373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EA9-4899-83AA-4CE6C2A752A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6158118359237253E-2"/>
                  <c:y val="-2.2382111748691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EA9-4899-83AA-4CE6C2A752A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9490360484457397E-2"/>
                  <c:y val="-9.2061443139279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EA9-4899-83AA-4CE6C2A752A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035686165928768E-2"/>
                  <c:y val="-7.4573064488035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EA9-4899-83AA-4CE6C2A752A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4422811551357493E-2"/>
                  <c:y val="-7.26517791833397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EA9-4899-83AA-4CE6C2A752A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'35.Estado equipo ofimatico 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'35.Estado equipo ofimatico '!$C$4:$C$8</c:f>
              <c:numCache>
                <c:formatCode>0.0%</c:formatCode>
                <c:ptCount val="5"/>
                <c:pt idx="0">
                  <c:v>0.20540540540540542</c:v>
                </c:pt>
                <c:pt idx="1">
                  <c:v>0.38918918918918921</c:v>
                </c:pt>
                <c:pt idx="2">
                  <c:v>7.0270270270270274E-2</c:v>
                </c:pt>
                <c:pt idx="3">
                  <c:v>0.21621621621621623</c:v>
                </c:pt>
                <c:pt idx="4">
                  <c:v>0.11891891891891893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A9-4899-83AA-4CE6C2A75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'36.Los incentivos capacitacion'!$B$3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  <a:sp3d contourW="1905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98A-45CC-ACFC-F9A3ED898C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  <a:sp3d contourW="1905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98A-45CC-ACFC-F9A3ED898C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  <a:sp3d contourW="1905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98A-45CC-ACFC-F9A3ED898C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  <a:sp3d contourW="1905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98A-45CC-ACFC-F9A3ED898C0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  <a:sp3d contourW="1905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98A-45CC-ACFC-F9A3ED898C08}"/>
              </c:ext>
            </c:extLst>
          </c:dPt>
          <c:dLbls>
            <c:dLbl>
              <c:idx val="1"/>
              <c:layout>
                <c:manualLayout>
                  <c:x val="-0.14951646150956521"/>
                  <c:y val="-0.26587089394060776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98A-45CC-ACFC-F9A3ED898C0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0231084250993087"/>
                  <c:y val="-0.1126163649899079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98A-45CC-ACFC-F9A3ED898C0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100737685528247"/>
                  <c:y val="5.989658471644811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98A-45CC-ACFC-F9A3ED898C0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'36.Los incentivos capacitacion'!$A$4:$A$8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'36.Los incentivos capacitacion'!$C$4:$C$8</c:f>
              <c:numCache>
                <c:formatCode>0.0%</c:formatCode>
                <c:ptCount val="5"/>
                <c:pt idx="0">
                  <c:v>0.23243243243243245</c:v>
                </c:pt>
                <c:pt idx="1">
                  <c:v>0.45405405405405408</c:v>
                </c:pt>
                <c:pt idx="2">
                  <c:v>0.12432432432432433</c:v>
                </c:pt>
                <c:pt idx="3">
                  <c:v>0.15675675675675677</c:v>
                </c:pt>
                <c:pt idx="4">
                  <c:v>3.2432432432432434E-2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C6-4120-949B-7566D8574FCD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243945086625243E-2"/>
          <c:y val="9.1516223048806022E-2"/>
          <c:w val="0.94575607615611512"/>
          <c:h val="0.53184915715322822"/>
        </c:manualLayout>
      </c:layout>
      <c:pie3DChart>
        <c:varyColors val="1"/>
        <c:ser>
          <c:idx val="0"/>
          <c:order val="0"/>
          <c:tx>
            <c:strRef>
              <c:f>'2.1.Salario que recibo 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727-4E59-AF6D-7923F83F58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727-4E59-AF6D-7923F83F58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27-4E59-AF6D-7923F83F58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727-4E59-AF6D-7923F83F58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27-4E59-AF6D-7923F83F58ED}"/>
              </c:ext>
            </c:extLst>
          </c:dPt>
          <c:dLbls>
            <c:dLbl>
              <c:idx val="0"/>
              <c:layout>
                <c:manualLayout>
                  <c:x val="6.6820734095544565E-2"/>
                  <c:y val="-1.3567878483274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727-4E59-AF6D-7923F83F58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56297446001182E-2"/>
                  <c:y val="-7.5342437664042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727-4E59-AF6D-7923F83F58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310271974517121E-2"/>
                  <c:y val="-6.8930745358957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727-4E59-AF6D-7923F83F58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487156984633887E-2"/>
                  <c:y val="-8.11270931559087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727-4E59-AF6D-7923F83F58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04215726904106E-2"/>
                  <c:y val="-1.052836480546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727-4E59-AF6D-7923F83F58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'2.1.Salario que recibo 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'2.1.Salario que recibo '!$C$4:$C$8</c:f>
              <c:numCache>
                <c:formatCode>0.0%</c:formatCode>
                <c:ptCount val="5"/>
                <c:pt idx="0">
                  <c:v>0.15675675675675677</c:v>
                </c:pt>
                <c:pt idx="1">
                  <c:v>0.50810810810810814</c:v>
                </c:pt>
                <c:pt idx="2">
                  <c:v>4.3243243243243246E-2</c:v>
                </c:pt>
                <c:pt idx="3">
                  <c:v>0.26486486486486488</c:v>
                </c:pt>
                <c:pt idx="4">
                  <c:v>2.7027027027027029E-2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27-4E59-AF6D-7923F83F58ED}"/>
            </c:ext>
          </c:extLst>
        </c:ser>
        <c:ser>
          <c:idx val="1"/>
          <c:order val="1"/>
          <c:tx>
            <c:strRef>
              <c:f>'2.1.Salario que recibo 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958-425B-91C8-8214B06D73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958-425B-91C8-8214B06D73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958-425B-91C8-8214B06D73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958-425B-91C8-8214B06D73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958-425B-91C8-8214B06D73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958-425B-91C8-8214B06D732C}"/>
              </c:ext>
            </c:extLst>
          </c:dPt>
          <c:cat>
            <c:strRef>
              <c:f>'2.1.Salario que recibo 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'2.1.Salario que recibo '!$C$4:$C$9</c:f>
              <c:numCache>
                <c:formatCode>0.0%</c:formatCode>
                <c:ptCount val="6"/>
                <c:pt idx="0">
                  <c:v>0.15675675675675677</c:v>
                </c:pt>
                <c:pt idx="1">
                  <c:v>0.50810810810810814</c:v>
                </c:pt>
                <c:pt idx="2">
                  <c:v>4.3243243243243246E-2</c:v>
                </c:pt>
                <c:pt idx="3">
                  <c:v>0.26486486486486488</c:v>
                </c:pt>
                <c:pt idx="4">
                  <c:v>2.7027027027027029E-2</c:v>
                </c:pt>
                <c:pt idx="5" formatCode="0.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27-4E59-AF6D-7923F83F5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761365813850333"/>
          <c:y val="0.64490198490813666"/>
          <c:w val="0.55710755860453232"/>
          <c:h val="0.33630850831146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'37.las actividades de bienestar'!$C$3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C1-4D28-BD74-2A023A9B1E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C1-4D28-BD74-2A023A9B1E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C1-4D28-BD74-2A023A9B1E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C1-4D28-BD74-2A023A9B1E1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CC1-4D28-BD74-2A023A9B1E13}"/>
              </c:ext>
            </c:extLst>
          </c:dPt>
          <c:dLbls>
            <c:dLbl>
              <c:idx val="0"/>
              <c:layout>
                <c:manualLayout>
                  <c:x val="-3.4585799197936341E-2"/>
                  <c:y val="-5.11822861824171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CC1-4D28-BD74-2A023A9B1E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5362919411819836E-2"/>
                  <c:y val="1.42173017173382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CC1-4D28-BD74-2A023A9B1E1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171598395872504E-3"/>
                  <c:y val="-3.1278063778143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CC1-4D28-BD74-2A023A9B1E1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0751479518761752E-2"/>
                  <c:y val="-1.421730171733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CC1-4D28-BD74-2A023A9B1E1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997435930487812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CC1-4D28-BD74-2A023A9B1E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'37.las actividades de bienestar'!$A$4:$A$8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'37.las actividades de bienestar'!$C$4:$C$8</c:f>
              <c:numCache>
                <c:formatCode>0.0%</c:formatCode>
                <c:ptCount val="5"/>
                <c:pt idx="0">
                  <c:v>0.24324324324324326</c:v>
                </c:pt>
                <c:pt idx="1">
                  <c:v>0.51891891891891895</c:v>
                </c:pt>
                <c:pt idx="2">
                  <c:v>0.10270270270270271</c:v>
                </c:pt>
                <c:pt idx="3">
                  <c:v>0.11891891891891893</c:v>
                </c:pt>
                <c:pt idx="4">
                  <c:v>1.6216216216216217E-2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63-4E9E-AAEF-6006077C875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'38.posibilidades de ascenso'!$C$3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DB5-4995-B4B4-0A6A664A87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DB5-4995-B4B4-0A6A664A87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DB5-4995-B4B4-0A6A664A87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DB5-4995-B4B4-0A6A664A871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DB5-4995-B4B4-0A6A664A871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0.231549504833689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DB5-4995-B4B4-0A6A664A871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2449491335350161E-2"/>
                  <c:y val="2.99652300373009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DB5-4995-B4B4-0A6A664A871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443779265433594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DB5-4995-B4B4-0A6A664A871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3947795786517039E-2"/>
                  <c:y val="-2.99652300373010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DB5-4995-B4B4-0A6A664A87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'38.posibilidades de ascenso'!$A$4:$A$8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'38.posibilidades de ascenso'!$C$4:$C$8</c:f>
              <c:numCache>
                <c:formatCode>0.0%</c:formatCode>
                <c:ptCount val="5"/>
                <c:pt idx="0">
                  <c:v>9.7297297297297303E-2</c:v>
                </c:pt>
                <c:pt idx="1">
                  <c:v>0.30810810810810813</c:v>
                </c:pt>
                <c:pt idx="2">
                  <c:v>0.16756756756756758</c:v>
                </c:pt>
                <c:pt idx="3">
                  <c:v>0.26486486486486488</c:v>
                </c:pt>
                <c:pt idx="4">
                  <c:v>0.16216216216216217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7A-469B-A5BB-20A06612139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4373818373598432E-2"/>
          <c:y val="2.6920470916374849E-3"/>
          <c:w val="0.97562618162640158"/>
          <c:h val="0.95832074325672578"/>
        </c:manualLayout>
      </c:layout>
      <c:pie3DChart>
        <c:varyColors val="1"/>
        <c:ser>
          <c:idx val="0"/>
          <c:order val="0"/>
          <c:tx>
            <c:strRef>
              <c:f>'39.semana de la familia'!$C$3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B6-4D04-96E0-E71F2E9C37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B6-4D04-96E0-E71F2E9C37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B6-4D04-96E0-E71F2E9C37B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B6-4D04-96E0-E71F2E9C37B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2B6-4D04-96E0-E71F2E9C37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'39.semana de la familia'!$A$4:$A$8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'39.semana de la familia'!$C$4:$C$8</c:f>
              <c:numCache>
                <c:formatCode>0.0%</c:formatCode>
                <c:ptCount val="5"/>
                <c:pt idx="0">
                  <c:v>0.30810810810810813</c:v>
                </c:pt>
                <c:pt idx="1">
                  <c:v>0.41621621621621624</c:v>
                </c:pt>
                <c:pt idx="2">
                  <c:v>0.17837837837837839</c:v>
                </c:pt>
                <c:pt idx="3">
                  <c:v>8.1081081081081086E-2</c:v>
                </c:pt>
                <c:pt idx="4">
                  <c:v>1.6216216216216217E-2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09-4B01-B508-0DAAA295E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0843992344826368E-2"/>
          <c:y val="2.964789209780918E-2"/>
          <c:w val="0.95833334187718566"/>
          <c:h val="0.95730490478813601"/>
        </c:manualLayout>
      </c:layout>
      <c:pie3DChart>
        <c:varyColors val="1"/>
        <c:ser>
          <c:idx val="0"/>
          <c:order val="0"/>
          <c:tx>
            <c:strRef>
              <c:f>'40. la felicidad que vivo tra'!$C$3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69-43A3-A990-4696B04975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69-43A3-A990-4696B04975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69-43A3-A990-4696B04975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69-43A3-A990-4696B049756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69-43A3-A990-4696B0497567}"/>
              </c:ext>
            </c:extLst>
          </c:dPt>
          <c:dLbls>
            <c:dLbl>
              <c:idx val="0"/>
              <c:layout>
                <c:manualLayout>
                  <c:x val="-1.8266720418905924E-2"/>
                  <c:y val="0.2813460481070726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69-43A3-A990-4696B049756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485783395736065E-2"/>
                  <c:y val="0.2025691546370924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69-43A3-A990-4696B049756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5657188930490687E-2"/>
                  <c:y val="-1.68807628864243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69-43A3-A990-4696B049756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826672041890583E-2"/>
                  <c:y val="-5.626920962141455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69-43A3-A990-4696B049756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7222907823539774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69-43A3-A990-4696B049756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'40. la felicidad que vivo tra'!$A$4:$A$8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'40. la felicidad que vivo tra'!$C$4:$C$8</c:f>
              <c:numCache>
                <c:formatCode>0.0%</c:formatCode>
                <c:ptCount val="5"/>
                <c:pt idx="0">
                  <c:v>0.51351351351351349</c:v>
                </c:pt>
                <c:pt idx="1">
                  <c:v>0.38378378378378381</c:v>
                </c:pt>
                <c:pt idx="2">
                  <c:v>8.6486486486486491E-2</c:v>
                </c:pt>
                <c:pt idx="3">
                  <c:v>1.6216216216216217E-2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F8-4BC4-A07A-6A4EA6480B8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'41.Prontitud q recibo ss'!$B$3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D0-4423-A386-DD57F961A8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D0-4423-A386-DD57F961A86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D0-4423-A386-DD57F961A86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D0-4423-A386-DD57F961A86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D0-4423-A386-DD57F961A863}"/>
              </c:ext>
            </c:extLst>
          </c:dPt>
          <c:dLbls>
            <c:dLbl>
              <c:idx val="0"/>
              <c:layout>
                <c:manualLayout>
                  <c:x val="-1.0228457017124208E-2"/>
                  <c:y val="-3.44241776992316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5D0-4423-A386-DD57F961A86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8585170831339897E-2"/>
                  <c:y val="-2.868681474935968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5D0-4423-A386-DD57F961A86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'41.Prontitud q recibo ss'!$A$4:$A$8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'41.Prontitud q recibo ss'!$C$4:$C$8</c:f>
              <c:numCache>
                <c:formatCode>0.0%</c:formatCode>
                <c:ptCount val="5"/>
                <c:pt idx="0">
                  <c:v>0.23243243243243245</c:v>
                </c:pt>
                <c:pt idx="1">
                  <c:v>0.572972972972973</c:v>
                </c:pt>
                <c:pt idx="2">
                  <c:v>9.7297297297297303E-2</c:v>
                </c:pt>
                <c:pt idx="3">
                  <c:v>8.6486486486486491E-2</c:v>
                </c:pt>
                <c:pt idx="4">
                  <c:v>1.0810810810810811E-2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0E-4ADD-9399-4B4406CA78E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6988057837075437E-3"/>
          <c:y val="1.4015005700045061E-2"/>
          <c:w val="0.98728075014398853"/>
          <c:h val="0.97735719398711529"/>
        </c:manualLayout>
      </c:layout>
      <c:pie3DChart>
        <c:varyColors val="1"/>
        <c:ser>
          <c:idx val="0"/>
          <c:order val="0"/>
          <c:tx>
            <c:strRef>
              <c:f>'42.aseo e higiene'!$B$3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explosion val="6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2A-4775-926A-66FB17616D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2A-4775-926A-66FB17616D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2A-4775-926A-66FB17616D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2A-4775-926A-66FB17616D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2A-4775-926A-66FB17616D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'42.aseo e higiene'!$A$4:$A$8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'42.aseo e higiene'!$C$4:$C$8</c:f>
              <c:numCache>
                <c:formatCode>0.0%</c:formatCode>
                <c:ptCount val="5"/>
                <c:pt idx="0">
                  <c:v>0.50270270270270268</c:v>
                </c:pt>
                <c:pt idx="1">
                  <c:v>0.42702702702702705</c:v>
                </c:pt>
                <c:pt idx="2">
                  <c:v>4.3243243243243246E-2</c:v>
                </c:pt>
                <c:pt idx="3">
                  <c:v>1.6216216216216217E-2</c:v>
                </c:pt>
                <c:pt idx="4">
                  <c:v>1.0810810810810811E-2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84-4031-AF27-37CDFDE94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'43.Manejo pandemia'!$B$3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67-4DD1-A4DA-2AF245B9BC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67-4DD1-A4DA-2AF245B9BC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67-4DD1-A4DA-2AF245B9BCE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F67-4DD1-A4DA-2AF245B9BCE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F67-4DD1-A4DA-2AF245B9BCEE}"/>
              </c:ext>
            </c:extLst>
          </c:dPt>
          <c:dLbls>
            <c:dLbl>
              <c:idx val="0"/>
              <c:layout>
                <c:manualLayout>
                  <c:x val="-5.530381170734585E-2"/>
                  <c:y val="-0.1101648786559885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F67-4DD1-A4DA-2AF245B9BCE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9411572589815743"/>
                  <c:y val="7.16071711263924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F67-4DD1-A4DA-2AF245B9BCE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3.02953416303968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F67-4DD1-A4DA-2AF245B9BCE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5138096230611702E-2"/>
                  <c:y val="-3.02953416303968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F67-4DD1-A4DA-2AF245B9BCE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7983336807141113E-2"/>
                  <c:y val="-3.1557282979237504E-1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F67-4DD1-A4DA-2AF245B9BCE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'43.Manejo pandemia'!$A$4:$A$8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'43.Manejo pandemia'!$C$4:$C$8</c:f>
              <c:numCache>
                <c:formatCode>0.0%</c:formatCode>
                <c:ptCount val="5"/>
                <c:pt idx="0">
                  <c:v>0.35675675675675678</c:v>
                </c:pt>
                <c:pt idx="1">
                  <c:v>0.46486486486486489</c:v>
                </c:pt>
                <c:pt idx="2">
                  <c:v>8.1081081081081086E-2</c:v>
                </c:pt>
                <c:pt idx="3">
                  <c:v>8.1081081081081086E-2</c:v>
                </c:pt>
                <c:pt idx="4">
                  <c:v>1.6216216216216217E-2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B5-4FB7-9F7C-EFF0743716E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028735098704385E-2"/>
          <c:y val="2.3735283680237865E-2"/>
          <c:w val="0.94750402554807123"/>
          <c:h val="0.93253732910538123"/>
        </c:manualLayout>
      </c:layout>
      <c:pie3DChart>
        <c:varyColors val="1"/>
        <c:ser>
          <c:idx val="0"/>
          <c:order val="0"/>
          <c:tx>
            <c:strRef>
              <c:f>'44.relacion carga laboral'!$B$3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1-4EBA-9330-E9A864B7C5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1-4EBA-9330-E9A864B7C5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1-4EBA-9330-E9A864B7C5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1-4EBA-9330-E9A864B7C5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E41-4EBA-9330-E9A864B7C5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'44.relacion carga laboral'!$A$4:$A$8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'44.relacion carga laboral'!$C$4:$C$8</c:f>
              <c:numCache>
                <c:formatCode>0.0%</c:formatCode>
                <c:ptCount val="5"/>
                <c:pt idx="0">
                  <c:v>0.17297297297297298</c:v>
                </c:pt>
                <c:pt idx="1">
                  <c:v>0.42162162162162165</c:v>
                </c:pt>
                <c:pt idx="2">
                  <c:v>0.11351351351351352</c:v>
                </c:pt>
                <c:pt idx="3">
                  <c:v>0.24864864864864866</c:v>
                </c:pt>
                <c:pt idx="4">
                  <c:v>4.3243243243243246E-2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05-4137-83AE-ED10E99E2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4044153293500785E-2"/>
          <c:y val="7.0129628202680136E-2"/>
          <c:w val="0.8119116934129984"/>
          <c:h val="0.67944990578826658"/>
        </c:manualLayout>
      </c:layout>
      <c:pie3DChart>
        <c:varyColors val="1"/>
        <c:ser>
          <c:idx val="0"/>
          <c:order val="0"/>
          <c:tx>
            <c:strRef>
              <c:f>'45. equidad salario y carga'!$C$3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1E-43B4-BF3C-0088F42AA93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1E-43B4-BF3C-0088F42AA93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B1E-43B4-BF3C-0088F42AA93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B1E-43B4-BF3C-0088F42AA93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B1E-43B4-BF3C-0088F42AA9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'45. equidad salario y carga'!$A$4:$A$8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'45. equidad salario y carga'!$C$4:$C$8</c:f>
              <c:numCache>
                <c:formatCode>0.0%</c:formatCode>
                <c:ptCount val="5"/>
                <c:pt idx="0">
                  <c:v>9.1891891891891897E-2</c:v>
                </c:pt>
                <c:pt idx="1">
                  <c:v>0.40540540540540543</c:v>
                </c:pt>
                <c:pt idx="2">
                  <c:v>0.10270270270270271</c:v>
                </c:pt>
                <c:pt idx="3">
                  <c:v>0.32432432432432434</c:v>
                </c:pt>
                <c:pt idx="4">
                  <c:v>7.567567567567568E-2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81-435B-BAE6-7D33B506E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'46.Fluyen comunicaciones'!$B$3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C8E-4502-A227-3F253664E5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C8E-4502-A227-3F253664E5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C8E-4502-A227-3F253664E5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C8E-4502-A227-3F253664E54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C8E-4502-A227-3F253664E541}"/>
              </c:ext>
            </c:extLst>
          </c:dPt>
          <c:dLbls>
            <c:dLbl>
              <c:idx val="0"/>
              <c:layout>
                <c:manualLayout>
                  <c:x val="-3.583102876808418E-2"/>
                  <c:y val="-1.65818136238966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C8E-4502-A227-3F253664E54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1662057536168175E-3"/>
                  <c:y val="4.1454534059741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C8E-4502-A227-3F253664E54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7774705024112123E-3"/>
                  <c:y val="0.132654508991172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C8E-4502-A227-3F253664E54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3887352512056047E-2"/>
                  <c:y val="-5.52727120796553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C8E-4502-A227-3F253664E54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2997234521700817E-2"/>
                  <c:y val="-2.763635603982769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C8E-4502-A227-3F253664E54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'46.Fluyen comunicaciones'!$A$4:$A$8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'46.Fluyen comunicaciones'!$C$4:$C$8</c:f>
              <c:numCache>
                <c:formatCode>0.0%</c:formatCode>
                <c:ptCount val="5"/>
                <c:pt idx="0">
                  <c:v>0.15135135135135136</c:v>
                </c:pt>
                <c:pt idx="1">
                  <c:v>0.49729729729729732</c:v>
                </c:pt>
                <c:pt idx="2">
                  <c:v>0.12432432432432433</c:v>
                </c:pt>
                <c:pt idx="3">
                  <c:v>0.19459459459459461</c:v>
                </c:pt>
                <c:pt idx="4">
                  <c:v>3.2432432432432434E-2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3A-47DB-B7A1-558FF970A76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533489036174379E-2"/>
          <c:y val="6.8301122620494203E-2"/>
          <c:w val="0.93888888888888888"/>
          <c:h val="0.50811278798483528"/>
        </c:manualLayout>
      </c:layout>
      <c:pie3DChart>
        <c:varyColors val="1"/>
        <c:ser>
          <c:idx val="0"/>
          <c:order val="0"/>
          <c:tx>
            <c:strRef>
              <c:f>'2.2. El Horario de trabajo 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BE-41EB-B807-E4EE625FA81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BE-41EB-B807-E4EE625FA81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7BE-41EB-B807-E4EE625FA81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BE-41EB-B807-E4EE625FA81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7BE-41EB-B807-E4EE625FA814}"/>
              </c:ext>
            </c:extLst>
          </c:dPt>
          <c:dLbls>
            <c:dLbl>
              <c:idx val="0"/>
              <c:layout>
                <c:manualLayout>
                  <c:x val="6.9899654561959096E-2"/>
                  <c:y val="-1.2646458408385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7BE-41EB-B807-E4EE625FA81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1435695538057743E-2"/>
                  <c:y val="-1.0566856226305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7BE-41EB-B807-E4EE625FA81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038320209973753E-2"/>
                  <c:y val="7.7646179644211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7BE-41EB-B807-E4EE625FA81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71505263719969E-2"/>
                  <c:y val="-3.76477450122656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7BE-41EB-B807-E4EE625FA81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9549616157135286E-2"/>
                  <c:y val="-2.03077556481910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7BE-41EB-B807-E4EE625FA81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'2.2. El Horario de trabajo 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'2.2. El Horario de trabajo '!$C$4:$C$8</c:f>
              <c:numCache>
                <c:formatCode>0.0%</c:formatCode>
                <c:ptCount val="5"/>
                <c:pt idx="0">
                  <c:v>0.33513513513513515</c:v>
                </c:pt>
                <c:pt idx="1">
                  <c:v>0.40540540540540543</c:v>
                </c:pt>
                <c:pt idx="2">
                  <c:v>0.19459459459459461</c:v>
                </c:pt>
                <c:pt idx="3">
                  <c:v>5.9459459459459463E-2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BE-41EB-B807-E4EE625FA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1597563088683"/>
          <c:y val="0.63553073210703936"/>
          <c:w val="0.62626938259035669"/>
          <c:h val="0.31118134715171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8853026175798142E-2"/>
          <c:y val="7.0097244378018383E-2"/>
          <c:w val="0.82229394764840369"/>
          <c:h val="0.60907178127934158"/>
        </c:manualLayout>
      </c:layout>
      <c:pie3DChart>
        <c:varyColors val="1"/>
        <c:ser>
          <c:idx val="0"/>
          <c:order val="0"/>
          <c:tx>
            <c:strRef>
              <c:f>'47.capacitacion corporacion'!$B$3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56-4626-B7A8-E9006FCC413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456-4626-B7A8-E9006FCC413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56-4626-B7A8-E9006FCC413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456-4626-B7A8-E9006FCC413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56-4626-B7A8-E9006FCC413B}"/>
              </c:ext>
            </c:extLst>
          </c:dPt>
          <c:dLbls>
            <c:dLbl>
              <c:idx val="0"/>
              <c:layout>
                <c:manualLayout>
                  <c:x val="0.12550989609664454"/>
                  <c:y val="2.124185437232052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456-4626-B7A8-E9006FCC413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3792378156903876"/>
                  <c:y val="-8.2880640467067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456-4626-B7A8-E9006FCC41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910958005249344E-2"/>
                  <c:y val="-8.6256561679790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456-4626-B7A8-E9006FCC41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37860892388454E-2"/>
                  <c:y val="-1.0273767862350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456-4626-B7A8-E9006FCC413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10139820564866E-2"/>
                  <c:y val="-2.031867594337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456-4626-B7A8-E9006FCC413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'47.capacitacion corporacion'!$A$4:$A$8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'47.capacitacion corporacion'!$C$4:$C$8</c:f>
              <c:numCache>
                <c:formatCode>0.0%</c:formatCode>
                <c:ptCount val="5"/>
                <c:pt idx="0">
                  <c:v>0.15135135135135136</c:v>
                </c:pt>
                <c:pt idx="1">
                  <c:v>0.53513513513513511</c:v>
                </c:pt>
                <c:pt idx="2">
                  <c:v>0.11891891891891893</c:v>
                </c:pt>
                <c:pt idx="3">
                  <c:v>0.16216216216216217</c:v>
                </c:pt>
                <c:pt idx="4">
                  <c:v>3.2432432432432434E-2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56-4626-B7A8-E9006FCC4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75976970730492"/>
          <c:y val="0.68814398258299192"/>
          <c:w val="0.60285488994695424"/>
          <c:h val="0.217394300445138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'48. entusiasmofamilia'!$B$3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319-4AD9-9D04-382AFD95A4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319-4AD9-9D04-382AFD95A44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319-4AD9-9D04-382AFD95A44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319-4AD9-9D04-382AFD95A44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319-4AD9-9D04-382AFD95A445}"/>
              </c:ext>
            </c:extLst>
          </c:dPt>
          <c:dLbls>
            <c:dLbl>
              <c:idx val="0"/>
              <c:layout>
                <c:manualLayout>
                  <c:x val="-0.19042591698841699"/>
                  <c:y val="8.808148307634737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319-4AD9-9D04-382AFD95A44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4096412787450484E-2"/>
                  <c:y val="-0.1907085362130339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319-4AD9-9D04-382AFD95A44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5075368495179817"/>
                  <c:y val="9.732953251928497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319-4AD9-9D04-382AFD95A44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2065052754911249E-2"/>
                  <c:y val="0.1080130348920730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319-4AD9-9D04-382AFD95A44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'48. entusiasmofamilia'!$A$4:$A$8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'48. entusiasmofamilia'!$C$4:$C$8</c:f>
              <c:numCache>
                <c:formatCode>0.0%</c:formatCode>
                <c:ptCount val="5"/>
                <c:pt idx="0">
                  <c:v>0.31351351351351353</c:v>
                </c:pt>
                <c:pt idx="1">
                  <c:v>0.45945945945945948</c:v>
                </c:pt>
                <c:pt idx="2">
                  <c:v>0.14594594594594595</c:v>
                </c:pt>
                <c:pt idx="3">
                  <c:v>6.4864864864864868E-2</c:v>
                </c:pt>
                <c:pt idx="4">
                  <c:v>1.6216216216216217E-2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58-4682-91B4-5769CA9A162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'49. cariño familia biologica'!$C$4</c:f>
              <c:strCache>
                <c:ptCount val="1"/>
                <c:pt idx="0">
                  <c:v>Part. (%)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280-40B8-AE57-0F976667E7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280-40B8-AE57-0F976667E7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280-40B8-AE57-0F976667E7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280-40B8-AE57-0F976667E76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280-40B8-AE57-0F976667E767}"/>
              </c:ext>
            </c:extLst>
          </c:dPt>
          <c:dLbls>
            <c:dLbl>
              <c:idx val="0"/>
              <c:layout>
                <c:manualLayout>
                  <c:x val="-1.9090149766650973E-2"/>
                  <c:y val="-2.7636362053751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280-40B8-AE57-0F976667E76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785938292552289E-2"/>
                  <c:y val="4.14545430806274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280-40B8-AE57-0F976667E76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2041704279304213E-18"/>
                  <c:y val="-0.120218174933819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280-40B8-AE57-0F976667E767}"/>
                </c:ext>
                <c:ext xmlns:c15="http://schemas.microsoft.com/office/drawing/2012/chart" uri="{CE6537A1-D6FC-4f65-9D91-7224C49458BB}">
                  <c15:layout>
                    <c:manualLayout>
                      <c:w val="0.18035949273981394"/>
                      <c:h val="0.10778181200963137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2.7574660774051293E-2"/>
                  <c:y val="-5.527272410750333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280-40B8-AE57-0F976667E76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5149321548102509E-2"/>
                  <c:y val="-1.65818172322509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280-40B8-AE57-0F976667E76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'49. cariño familia biologica'!$A$5:$A$9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'49. cariño familia biologica'!$C$5:$C$9</c:f>
              <c:numCache>
                <c:formatCode>0.0%</c:formatCode>
                <c:ptCount val="5"/>
                <c:pt idx="0">
                  <c:v>0.17837837837837839</c:v>
                </c:pt>
                <c:pt idx="1">
                  <c:v>0.44864864864864867</c:v>
                </c:pt>
                <c:pt idx="2">
                  <c:v>0.26486486486486488</c:v>
                </c:pt>
                <c:pt idx="3">
                  <c:v>8.6486486486486491E-2</c:v>
                </c:pt>
                <c:pt idx="4">
                  <c:v>2.1621621621621623E-2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86-48BB-86B5-EC707F6A731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'50.sensación'!$B$1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A8-4D96-9482-A82C22FA72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A8-4D96-9482-A82C22FA72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A8-4D96-9482-A82C22FA72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A8-4D96-9482-A82C22FA727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BA8-4D96-9482-A82C22FA727B}"/>
              </c:ext>
            </c:extLst>
          </c:dPt>
          <c:dLbls>
            <c:dLbl>
              <c:idx val="0"/>
              <c:layout>
                <c:manualLayout>
                  <c:x val="-0.19087277601013058"/>
                  <c:y val="0.12740619866099029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BA8-4D96-9482-A82C22FA727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493395496987551"/>
                  <c:y val="-0.1912496246179936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BA8-4D96-9482-A82C22FA727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299374857698935"/>
                  <c:y val="0.1052443074422795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BA8-4D96-9482-A82C22FA727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5913225147925644E-2"/>
                  <c:y val="9.492417283470826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BA8-4D96-9482-A82C22FA727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0100649952287005E-3"/>
                  <c:y val="5.604872900068888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BA8-4D96-9482-A82C22FA727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'50.sensación'!$A$2:$A$6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'50.sensación'!$C$2:$C$6</c:f>
              <c:numCache>
                <c:formatCode>0.0%</c:formatCode>
                <c:ptCount val="5"/>
                <c:pt idx="0">
                  <c:v>0.31351351351351353</c:v>
                </c:pt>
                <c:pt idx="1">
                  <c:v>0.50270270270270268</c:v>
                </c:pt>
                <c:pt idx="2">
                  <c:v>0.13513513513513514</c:v>
                </c:pt>
                <c:pt idx="3">
                  <c:v>4.3243243243243246E-2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9B-4E96-89A8-A4889D9F018F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182848980483241E-2"/>
          <c:y val="9.4428169363961215E-2"/>
          <c:w val="0.97679324894514763"/>
          <c:h val="0.49742822844818818"/>
        </c:manualLayout>
      </c:layout>
      <c:pie3DChart>
        <c:varyColors val="1"/>
        <c:ser>
          <c:idx val="0"/>
          <c:order val="0"/>
          <c:tx>
            <c:strRef>
              <c:f>'3. Las instalaciones locativas 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44-4682-A088-A7A07844D72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744-4682-A088-A7A07844D72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44-4682-A088-A7A07844D72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744-4682-A088-A7A07844D72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44-4682-A088-A7A07844D72D}"/>
              </c:ext>
            </c:extLst>
          </c:dPt>
          <c:dLbls>
            <c:dLbl>
              <c:idx val="0"/>
              <c:layout>
                <c:manualLayout>
                  <c:x val="5.1505116449051543E-2"/>
                  <c:y val="2.6344788296811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744-4682-A088-A7A07844D72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3990606000199343"/>
                  <c:y val="-0.147096787320189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744-4682-A088-A7A07844D72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214375892886807E-2"/>
                  <c:y val="1.5991951006124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744-4682-A088-A7A07844D72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84183859928901E-2"/>
                  <c:y val="-1.5223097112860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744-4682-A088-A7A07844D72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5688893318714831E-2"/>
                  <c:y val="-3.2578607449349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744-4682-A088-A7A07844D72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'3. Las instalaciones locativas 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'3. Las instalaciones locativas '!$C$4:$C$8</c:f>
              <c:numCache>
                <c:formatCode>0.0%</c:formatCode>
                <c:ptCount val="5"/>
                <c:pt idx="0">
                  <c:v>0.31351351351351353</c:v>
                </c:pt>
                <c:pt idx="1">
                  <c:v>0.43783783783783786</c:v>
                </c:pt>
                <c:pt idx="2">
                  <c:v>0.10270270270270271</c:v>
                </c:pt>
                <c:pt idx="3">
                  <c:v>0.11351351351351352</c:v>
                </c:pt>
                <c:pt idx="4">
                  <c:v>3.2432432432432434E-2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44-4682-A088-A7A07844D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651239960012071"/>
          <c:y val="0.63384959803062602"/>
          <c:w val="0.5762433304750928"/>
          <c:h val="0.31987477889270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2499946127423725E-2"/>
          <c:y val="0.11274011102594476"/>
          <c:w val="0.9363027897374897"/>
          <c:h val="0.48858043187079492"/>
        </c:manualLayout>
      </c:layout>
      <c:pie3DChart>
        <c:varyColors val="1"/>
        <c:ser>
          <c:idx val="0"/>
          <c:order val="0"/>
          <c:tx>
            <c:strRef>
              <c:f>' 4. La dotación 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5D-4650-B144-AFF4237058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25D-4650-B144-AFF4237058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5D-4650-B144-AFF4237058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5D-4650-B144-AFF4237058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25D-4650-B144-AFF423705846}"/>
              </c:ext>
            </c:extLst>
          </c:dPt>
          <c:dLbls>
            <c:dLbl>
              <c:idx val="0"/>
              <c:layout>
                <c:manualLayout>
                  <c:x val="0.11143602362204724"/>
                  <c:y val="1.4937664041994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5D-4650-B144-AFF42370584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5314840332458443"/>
                  <c:y val="-0.16116469816272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25D-4650-B144-AFF42370584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2373250218722661E-2"/>
                  <c:y val="-7.075641586468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5D-4650-B144-AFF42370584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6297134733158356E-2"/>
                  <c:y val="2.61730825313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25D-4650-B144-AFF42370584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8297900262467192E-2"/>
                  <c:y val="-6.40128317293671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25D-4650-B144-AFF42370584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 4. La dotación 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 4. La dotación '!$C$4:$C$8</c:f>
              <c:numCache>
                <c:formatCode>0.0%</c:formatCode>
                <c:ptCount val="5"/>
                <c:pt idx="0">
                  <c:v>0.17837837837837839</c:v>
                </c:pt>
                <c:pt idx="1">
                  <c:v>0.50270270270270268</c:v>
                </c:pt>
                <c:pt idx="2">
                  <c:v>0.10270270270270271</c:v>
                </c:pt>
                <c:pt idx="3">
                  <c:v>0.17297297297297298</c:v>
                </c:pt>
                <c:pt idx="4">
                  <c:v>4.3243243243243246E-2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5D-4650-B144-AFF423705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82954071037718"/>
          <c:y val="0.65928039564793106"/>
          <c:w val="0.62424235166628084"/>
          <c:h val="0.27361585536053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5817341194830768E-2"/>
          <c:y val="8.6026246719160107E-2"/>
          <c:w val="0.91418265880516925"/>
          <c:h val="0.56026488996567736"/>
        </c:manualLayout>
      </c:layout>
      <c:pie3DChart>
        <c:varyColors val="1"/>
        <c:ser>
          <c:idx val="0"/>
          <c:order val="0"/>
          <c:tx>
            <c:strRef>
              <c:f>'5. Las relaciones con mis  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DA-431E-A87D-B8358992C87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2DA-431E-A87D-B8358992C87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DA-431E-A87D-B8358992C87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DA-431E-A87D-B8358992C87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2DA-431E-A87D-B8358992C875}"/>
              </c:ext>
            </c:extLst>
          </c:dPt>
          <c:dLbls>
            <c:dLbl>
              <c:idx val="0"/>
              <c:layout>
                <c:manualLayout>
                  <c:x val="2.8768740950306491E-2"/>
                  <c:y val="1.0764869775893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2DA-431E-A87D-B8358992C87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91303531414694E-2"/>
                  <c:y val="-0.1173262265293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DA-431E-A87D-B8358992C87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200559985645667E-2"/>
                  <c:y val="-1.59838481728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2DA-431E-A87D-B8358992C87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1609770956690828E-2"/>
                  <c:y val="-6.7049464970724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DA-431E-A87D-B8358992C87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7099633213574848E-2"/>
                  <c:y val="-5.079749646678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DA-431E-A87D-B8358992C87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'5. Las relaciones con mis  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'5. Las relaciones con mis  '!$C$4:$C$8</c:f>
              <c:numCache>
                <c:formatCode>0.0%</c:formatCode>
                <c:ptCount val="5"/>
                <c:pt idx="0">
                  <c:v>0.4702702702702703</c:v>
                </c:pt>
                <c:pt idx="1">
                  <c:v>0.41621621621621624</c:v>
                </c:pt>
                <c:pt idx="2">
                  <c:v>6.4864864864864868E-2</c:v>
                </c:pt>
                <c:pt idx="3">
                  <c:v>4.3243243243243246E-2</c:v>
                </c:pt>
                <c:pt idx="4">
                  <c:v>5.4054054054054057E-3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DA-431E-A87D-B8358992C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545531075571258"/>
          <c:y val="0.69590735474013432"/>
          <c:w val="0.59869918297090452"/>
          <c:h val="0.226081379696004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'6. El prestigio que'!$B$3</c:f>
              <c:strCache>
                <c:ptCount val="1"/>
                <c:pt idx="0">
                  <c:v>No. Funcionarios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325-4AA6-91E9-077290E9A8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25-4AA6-91E9-077290E9A8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25-4AA6-91E9-077290E9A8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325-4AA6-91E9-077290E9A8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325-4AA6-91E9-077290E9A821}"/>
              </c:ext>
            </c:extLst>
          </c:dPt>
          <c:dLbls>
            <c:dLbl>
              <c:idx val="0"/>
              <c:layout>
                <c:manualLayout>
                  <c:x val="2.2265201224846893E-2"/>
                  <c:y val="2.0833831414637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325-4AA6-91E9-077290E9A82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6985017497812774E-2"/>
                  <c:y val="-8.4988782342801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325-4AA6-91E9-077290E9A82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9749015748031493E-2"/>
                  <c:y val="-4.10315047252756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325-4AA6-91E9-077290E9A82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076443569553754E-2"/>
                  <c:y val="-1.0418648164029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325-4AA6-91E9-077290E9A82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0451290463692038"/>
                  <c:y val="-2.71787808702130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325-4AA6-91E9-077290E9A82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'6. El prestigio que'!$A$4:$A$8</c:f>
              <c:strCache>
                <c:ptCount val="5"/>
                <c:pt idx="0">
                  <c:v>(+2)  Me produce alta motivación y entusiasmo</c:v>
                </c:pt>
                <c:pt idx="1">
                  <c:v>(+1)  Me motiva para trabajar bien</c:v>
                </c:pt>
                <c:pt idx="2">
                  <c:v>(0)  Me es indiferente</c:v>
                </c:pt>
                <c:pt idx="3">
                  <c:v>(-1)  Me causa cierta desmotivación y malestar</c:v>
                </c:pt>
                <c:pt idx="4">
                  <c:v>(-2)  Me disgusta hasta el punto de desmotivarme totalmente</c:v>
                </c:pt>
              </c:strCache>
            </c:strRef>
          </c:cat>
          <c:val>
            <c:numRef>
              <c:f>'6. El prestigio que'!$C$4:$C$8</c:f>
              <c:numCache>
                <c:formatCode>0.0%</c:formatCode>
                <c:ptCount val="5"/>
                <c:pt idx="0">
                  <c:v>0.51891891891891895</c:v>
                </c:pt>
                <c:pt idx="1">
                  <c:v>0.35135135135135137</c:v>
                </c:pt>
                <c:pt idx="2">
                  <c:v>0.12432432432432433</c:v>
                </c:pt>
                <c:pt idx="3">
                  <c:v>5.4054054054054057E-3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25-4AA6-91E9-077290E9A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68601055609678"/>
          <c:y val="0.67878705170616382"/>
          <c:w val="0.65832337383048634"/>
          <c:h val="0.256056943270154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502444</xdr:colOff>
      <xdr:row>2</xdr:row>
      <xdr:rowOff>59531</xdr:rowOff>
    </xdr:from>
    <xdr:to>
      <xdr:col>14</xdr:col>
      <xdr:colOff>190500</xdr:colOff>
      <xdr:row>37</xdr:row>
      <xdr:rowOff>130968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416719</xdr:colOff>
      <xdr:row>71</xdr:row>
      <xdr:rowOff>95251</xdr:rowOff>
    </xdr:from>
    <xdr:to>
      <xdr:col>22</xdr:col>
      <xdr:colOff>392906</xdr:colOff>
      <xdr:row>122</xdr:row>
      <xdr:rowOff>35717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351235</xdr:colOff>
      <xdr:row>1</xdr:row>
      <xdr:rowOff>140493</xdr:rowOff>
    </xdr:from>
    <xdr:to>
      <xdr:col>23</xdr:col>
      <xdr:colOff>631031</xdr:colOff>
      <xdr:row>37</xdr:row>
      <xdr:rowOff>130968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166688</xdr:colOff>
      <xdr:row>3</xdr:row>
      <xdr:rowOff>142875</xdr:rowOff>
    </xdr:from>
    <xdr:to>
      <xdr:col>23</xdr:col>
      <xdr:colOff>642938</xdr:colOff>
      <xdr:row>3</xdr:row>
      <xdr:rowOff>142875</xdr:rowOff>
    </xdr:to>
    <xdr:cxnSp macro="">
      <xdr:nvCxnSpPr>
        <xdr:cNvPr id="9" name="Conector recto de flecha 8"/>
        <xdr:cNvCxnSpPr/>
      </xdr:nvCxnSpPr>
      <xdr:spPr>
        <a:xfrm>
          <a:off x="9465469" y="821531"/>
          <a:ext cx="14192250" cy="0"/>
        </a:xfrm>
        <a:prstGeom prst="straightConnector1">
          <a:avLst/>
        </a:prstGeom>
        <a:ln w="7620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511969</xdr:colOff>
      <xdr:row>72</xdr:row>
      <xdr:rowOff>59531</xdr:rowOff>
    </xdr:from>
    <xdr:to>
      <xdr:col>22</xdr:col>
      <xdr:colOff>321469</xdr:colOff>
      <xdr:row>72</xdr:row>
      <xdr:rowOff>71437</xdr:rowOff>
    </xdr:to>
    <xdr:cxnSp macro="">
      <xdr:nvCxnSpPr>
        <xdr:cNvPr id="11" name="Conector recto de flecha 10"/>
        <xdr:cNvCxnSpPr/>
      </xdr:nvCxnSpPr>
      <xdr:spPr>
        <a:xfrm>
          <a:off x="10572750" y="15097125"/>
          <a:ext cx="12001500" cy="11906"/>
        </a:xfrm>
        <a:prstGeom prst="straightConnector1">
          <a:avLst/>
        </a:prstGeom>
        <a:ln w="7620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273844</xdr:colOff>
      <xdr:row>22</xdr:row>
      <xdr:rowOff>11906</xdr:rowOff>
    </xdr:from>
    <xdr:to>
      <xdr:col>23</xdr:col>
      <xdr:colOff>595313</xdr:colOff>
      <xdr:row>22</xdr:row>
      <xdr:rowOff>59531</xdr:rowOff>
    </xdr:to>
    <xdr:cxnSp macro="">
      <xdr:nvCxnSpPr>
        <xdr:cNvPr id="13" name="Conector recto 12"/>
        <xdr:cNvCxnSpPr/>
      </xdr:nvCxnSpPr>
      <xdr:spPr>
        <a:xfrm>
          <a:off x="9572625" y="4988719"/>
          <a:ext cx="14037469" cy="47625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476250</xdr:colOff>
      <xdr:row>72</xdr:row>
      <xdr:rowOff>83343</xdr:rowOff>
    </xdr:from>
    <xdr:to>
      <xdr:col>6</xdr:col>
      <xdr:colOff>511969</xdr:colOff>
      <xdr:row>118</xdr:row>
      <xdr:rowOff>11906</xdr:rowOff>
    </xdr:to>
    <xdr:cxnSp macro="">
      <xdr:nvCxnSpPr>
        <xdr:cNvPr id="15" name="Conector recto 14"/>
        <xdr:cNvCxnSpPr/>
      </xdr:nvCxnSpPr>
      <xdr:spPr>
        <a:xfrm>
          <a:off x="10537031" y="15120937"/>
          <a:ext cx="35719" cy="7596188"/>
        </a:xfrm>
        <a:prstGeom prst="line">
          <a:avLst/>
        </a:prstGeom>
        <a:ln w="57150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202406</xdr:colOff>
      <xdr:row>3</xdr:row>
      <xdr:rowOff>119063</xdr:rowOff>
    </xdr:from>
    <xdr:to>
      <xdr:col>5</xdr:col>
      <xdr:colOff>273844</xdr:colOff>
      <xdr:row>37</xdr:row>
      <xdr:rowOff>130968</xdr:rowOff>
    </xdr:to>
    <xdr:cxnSp macro="">
      <xdr:nvCxnSpPr>
        <xdr:cNvPr id="18" name="Conector recto 17"/>
        <xdr:cNvCxnSpPr/>
      </xdr:nvCxnSpPr>
      <xdr:spPr>
        <a:xfrm>
          <a:off x="9501187" y="797719"/>
          <a:ext cx="71438" cy="7703343"/>
        </a:xfrm>
        <a:prstGeom prst="line">
          <a:avLst/>
        </a:prstGeom>
        <a:ln w="57150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583406</xdr:colOff>
      <xdr:row>3</xdr:row>
      <xdr:rowOff>130969</xdr:rowOff>
    </xdr:from>
    <xdr:to>
      <xdr:col>23</xdr:col>
      <xdr:colOff>607219</xdr:colOff>
      <xdr:row>37</xdr:row>
      <xdr:rowOff>71437</xdr:rowOff>
    </xdr:to>
    <xdr:cxnSp macro="">
      <xdr:nvCxnSpPr>
        <xdr:cNvPr id="20" name="Conector recto 19"/>
        <xdr:cNvCxnSpPr/>
      </xdr:nvCxnSpPr>
      <xdr:spPr>
        <a:xfrm>
          <a:off x="23598187" y="809625"/>
          <a:ext cx="23813" cy="7631906"/>
        </a:xfrm>
        <a:prstGeom prst="line">
          <a:avLst/>
        </a:prstGeom>
        <a:ln w="38100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512882</xdr:colOff>
      <xdr:row>1</xdr:row>
      <xdr:rowOff>101927</xdr:rowOff>
    </xdr:from>
    <xdr:to>
      <xdr:col>32</xdr:col>
      <xdr:colOff>659421</xdr:colOff>
      <xdr:row>28</xdr:row>
      <xdr:rowOff>137583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590551</xdr:colOff>
      <xdr:row>1</xdr:row>
      <xdr:rowOff>73644</xdr:rowOff>
    </xdr:from>
    <xdr:to>
      <xdr:col>25</xdr:col>
      <xdr:colOff>467221</xdr:colOff>
      <xdr:row>33</xdr:row>
      <xdr:rowOff>114300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0</xdr:row>
      <xdr:rowOff>71790</xdr:rowOff>
    </xdr:from>
    <xdr:to>
      <xdr:col>17</xdr:col>
      <xdr:colOff>599370</xdr:colOff>
      <xdr:row>23</xdr:row>
      <xdr:rowOff>80787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25399</xdr:colOff>
      <xdr:row>0</xdr:row>
      <xdr:rowOff>0</xdr:rowOff>
    </xdr:from>
    <xdr:to>
      <xdr:col>23</xdr:col>
      <xdr:colOff>333375</xdr:colOff>
      <xdr:row>29</xdr:row>
      <xdr:rowOff>10585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745673</xdr:colOff>
      <xdr:row>0</xdr:row>
      <xdr:rowOff>0</xdr:rowOff>
    </xdr:from>
    <xdr:to>
      <xdr:col>18</xdr:col>
      <xdr:colOff>488497</xdr:colOff>
      <xdr:row>22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561974</xdr:colOff>
      <xdr:row>1</xdr:row>
      <xdr:rowOff>133349</xdr:rowOff>
    </xdr:from>
    <xdr:to>
      <xdr:col>15</xdr:col>
      <xdr:colOff>57149</xdr:colOff>
      <xdr:row>24</xdr:row>
      <xdr:rowOff>38100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269876</xdr:colOff>
      <xdr:row>0</xdr:row>
      <xdr:rowOff>196850</xdr:rowOff>
    </xdr:from>
    <xdr:to>
      <xdr:col>20</xdr:col>
      <xdr:colOff>704850</xdr:colOff>
      <xdr:row>23</xdr:row>
      <xdr:rowOff>139699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148772</xdr:rowOff>
    </xdr:from>
    <xdr:to>
      <xdr:col>15</xdr:col>
      <xdr:colOff>243568</xdr:colOff>
      <xdr:row>23</xdr:row>
      <xdr:rowOff>72572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760283</xdr:colOff>
      <xdr:row>1</xdr:row>
      <xdr:rowOff>-1</xdr:rowOff>
    </xdr:from>
    <xdr:to>
      <xdr:col>15</xdr:col>
      <xdr:colOff>360233</xdr:colOff>
      <xdr:row>21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8355</xdr:colOff>
      <xdr:row>0</xdr:row>
      <xdr:rowOff>134521</xdr:rowOff>
    </xdr:from>
    <xdr:to>
      <xdr:col>15</xdr:col>
      <xdr:colOff>91407</xdr:colOff>
      <xdr:row>21</xdr:row>
      <xdr:rowOff>134521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0.21518</cdr:x>
      <cdr:y>0.91678</cdr:y>
    </cdr:from>
    <cdr:to>
      <cdr:x>0.99061</cdr:x>
      <cdr:y>0.91961</cdr:y>
    </cdr:to>
    <cdr:cxnSp macro="">
      <cdr:nvCxnSpPr>
        <cdr:cNvPr id="2" name="Conector recto de flecha 1"/>
        <cdr:cNvCxnSpPr/>
      </cdr:nvCxnSpPr>
      <cdr:spPr>
        <a:xfrm xmlns:a="http://schemas.openxmlformats.org/drawingml/2006/main">
          <a:off x="3274219" y="7739062"/>
          <a:ext cx="11799094" cy="23812"/>
        </a:xfrm>
        <a:prstGeom xmlns:a="http://schemas.openxmlformats.org/drawingml/2006/main" prst="straightConnector1">
          <a:avLst/>
        </a:prstGeom>
        <a:ln xmlns:a="http://schemas.openxmlformats.org/drawingml/2006/main" w="762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0.2011</cdr:x>
      <cdr:y>0.50353</cdr:y>
    </cdr:from>
    <cdr:to>
      <cdr:x>1</cdr:x>
      <cdr:y>0.50494</cdr:y>
    </cdr:to>
    <cdr:cxnSp macro="">
      <cdr:nvCxnSpPr>
        <cdr:cNvPr id="6" name="Conector recto 5"/>
        <cdr:cNvCxnSpPr/>
      </cdr:nvCxnSpPr>
      <cdr:spPr>
        <a:xfrm xmlns:a="http://schemas.openxmlformats.org/drawingml/2006/main">
          <a:off x="3119437" y="4250530"/>
          <a:ext cx="12156282" cy="11907"/>
        </a:xfrm>
        <a:prstGeom xmlns:a="http://schemas.openxmlformats.org/drawingml/2006/main" prst="line">
          <a:avLst/>
        </a:prstGeom>
        <a:ln xmlns:a="http://schemas.openxmlformats.org/drawingml/2006/main" w="571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0.98905</cdr:x>
      <cdr:y>0.01551</cdr:y>
    </cdr:from>
    <cdr:to>
      <cdr:x>0.99531</cdr:x>
      <cdr:y>0.91961</cdr:y>
    </cdr:to>
    <cdr:cxnSp macro="">
      <cdr:nvCxnSpPr>
        <cdr:cNvPr id="10" name="Conector recto 9"/>
        <cdr:cNvCxnSpPr/>
      </cdr:nvCxnSpPr>
      <cdr:spPr>
        <a:xfrm xmlns:a="http://schemas.openxmlformats.org/drawingml/2006/main" flipH="1">
          <a:off x="15049500" y="130968"/>
          <a:ext cx="95250" cy="7631906"/>
        </a:xfrm>
        <a:prstGeom xmlns:a="http://schemas.openxmlformats.org/drawingml/2006/main" prst="line">
          <a:avLst/>
        </a:prstGeom>
        <a:ln xmlns:a="http://schemas.openxmlformats.org/drawingml/2006/main" w="57150">
          <a:solidFill>
            <a:srgbClr val="7030A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17712</xdr:colOff>
      <xdr:row>1</xdr:row>
      <xdr:rowOff>25066</xdr:rowOff>
    </xdr:from>
    <xdr:to>
      <xdr:col>15</xdr:col>
      <xdr:colOff>245310</xdr:colOff>
      <xdr:row>22</xdr:row>
      <xdr:rowOff>83218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25733</xdr:colOff>
      <xdr:row>1</xdr:row>
      <xdr:rowOff>9191</xdr:rowOff>
    </xdr:from>
    <xdr:to>
      <xdr:col>15</xdr:col>
      <xdr:colOff>230939</xdr:colOff>
      <xdr:row>20</xdr:row>
      <xdr:rowOff>157247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454527</xdr:colOff>
      <xdr:row>1</xdr:row>
      <xdr:rowOff>1170</xdr:rowOff>
    </xdr:from>
    <xdr:to>
      <xdr:col>15</xdr:col>
      <xdr:colOff>359277</xdr:colOff>
      <xdr:row>22</xdr:row>
      <xdr:rowOff>96420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20051</xdr:colOff>
      <xdr:row>1</xdr:row>
      <xdr:rowOff>15373</xdr:rowOff>
    </xdr:from>
    <xdr:to>
      <xdr:col>15</xdr:col>
      <xdr:colOff>312653</xdr:colOff>
      <xdr:row>21</xdr:row>
      <xdr:rowOff>101098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668</xdr:colOff>
      <xdr:row>1</xdr:row>
      <xdr:rowOff>21389</xdr:rowOff>
    </xdr:from>
    <xdr:to>
      <xdr:col>14</xdr:col>
      <xdr:colOff>543593</xdr:colOff>
      <xdr:row>23</xdr:row>
      <xdr:rowOff>145214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16934</xdr:colOff>
      <xdr:row>1</xdr:row>
      <xdr:rowOff>26459</xdr:rowOff>
    </xdr:from>
    <xdr:to>
      <xdr:col>15</xdr:col>
      <xdr:colOff>238126</xdr:colOff>
      <xdr:row>21</xdr:row>
      <xdr:rowOff>63501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18798</xdr:colOff>
      <xdr:row>1</xdr:row>
      <xdr:rowOff>0</xdr:rowOff>
    </xdr:from>
    <xdr:to>
      <xdr:col>15</xdr:col>
      <xdr:colOff>257174</xdr:colOff>
      <xdr:row>21</xdr:row>
      <xdr:rowOff>133350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8353</xdr:colOff>
      <xdr:row>1</xdr:row>
      <xdr:rowOff>21389</xdr:rowOff>
    </xdr:from>
    <xdr:to>
      <xdr:col>14</xdr:col>
      <xdr:colOff>710196</xdr:colOff>
      <xdr:row>22</xdr:row>
      <xdr:rowOff>2339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36176</xdr:colOff>
      <xdr:row>1</xdr:row>
      <xdr:rowOff>43781</xdr:rowOff>
    </xdr:from>
    <xdr:to>
      <xdr:col>14</xdr:col>
      <xdr:colOff>726907</xdr:colOff>
      <xdr:row>21</xdr:row>
      <xdr:rowOff>150395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250</xdr:colOff>
      <xdr:row>1</xdr:row>
      <xdr:rowOff>5850</xdr:rowOff>
    </xdr:from>
    <xdr:to>
      <xdr:col>14</xdr:col>
      <xdr:colOff>733425</xdr:colOff>
      <xdr:row>21</xdr:row>
      <xdr:rowOff>53475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0.09168</cdr:x>
      <cdr:y>0.98829</cdr:y>
    </cdr:from>
    <cdr:to>
      <cdr:x>1</cdr:x>
      <cdr:y>0.99415</cdr:y>
    </cdr:to>
    <cdr:cxnSp macro="">
      <cdr:nvCxnSpPr>
        <cdr:cNvPr id="2" name="Conector recto de flecha 1"/>
        <cdr:cNvCxnSpPr/>
      </cdr:nvCxnSpPr>
      <cdr:spPr>
        <a:xfrm xmlns:a="http://schemas.openxmlformats.org/drawingml/2006/main" flipV="1">
          <a:off x="1422796" y="8039101"/>
          <a:ext cx="14097000" cy="47624"/>
        </a:xfrm>
        <a:prstGeom xmlns:a="http://schemas.openxmlformats.org/drawingml/2006/main" prst="straightConnector1">
          <a:avLst/>
        </a:prstGeom>
        <a:ln xmlns:a="http://schemas.openxmlformats.org/drawingml/2006/main" w="762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10777</xdr:colOff>
      <xdr:row>1</xdr:row>
      <xdr:rowOff>36763</xdr:rowOff>
    </xdr:from>
    <xdr:to>
      <xdr:col>14</xdr:col>
      <xdr:colOff>732255</xdr:colOff>
      <xdr:row>22</xdr:row>
      <xdr:rowOff>36763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17629</xdr:colOff>
      <xdr:row>1</xdr:row>
      <xdr:rowOff>9525</xdr:rowOff>
    </xdr:from>
    <xdr:to>
      <xdr:col>14</xdr:col>
      <xdr:colOff>499478</xdr:colOff>
      <xdr:row>21</xdr:row>
      <xdr:rowOff>104775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11364</xdr:colOff>
      <xdr:row>1</xdr:row>
      <xdr:rowOff>19051</xdr:rowOff>
    </xdr:from>
    <xdr:to>
      <xdr:col>14</xdr:col>
      <xdr:colOff>567156</xdr:colOff>
      <xdr:row>22</xdr:row>
      <xdr:rowOff>9526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19719</xdr:colOff>
      <xdr:row>0</xdr:row>
      <xdr:rowOff>135858</xdr:rowOff>
    </xdr:from>
    <xdr:to>
      <xdr:col>13</xdr:col>
      <xdr:colOff>576513</xdr:colOff>
      <xdr:row>20</xdr:row>
      <xdr:rowOff>133685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17797</xdr:colOff>
      <xdr:row>1</xdr:row>
      <xdr:rowOff>16710</xdr:rowOff>
    </xdr:from>
    <xdr:to>
      <xdr:col>15</xdr:col>
      <xdr:colOff>372311</xdr:colOff>
      <xdr:row>21</xdr:row>
      <xdr:rowOff>835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328612</xdr:colOff>
      <xdr:row>2</xdr:row>
      <xdr:rowOff>0</xdr:rowOff>
    </xdr:from>
    <xdr:to>
      <xdr:col>13</xdr:col>
      <xdr:colOff>328612</xdr:colOff>
      <xdr:row>21</xdr:row>
      <xdr:rowOff>85725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15374</xdr:colOff>
      <xdr:row>1</xdr:row>
      <xdr:rowOff>19050</xdr:rowOff>
    </xdr:from>
    <xdr:to>
      <xdr:col>15</xdr:col>
      <xdr:colOff>527217</xdr:colOff>
      <xdr:row>21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20218</xdr:colOff>
      <xdr:row>1</xdr:row>
      <xdr:rowOff>150394</xdr:rowOff>
    </xdr:from>
    <xdr:to>
      <xdr:col>14</xdr:col>
      <xdr:colOff>569159</xdr:colOff>
      <xdr:row>21</xdr:row>
      <xdr:rowOff>158750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20721</xdr:colOff>
      <xdr:row>0</xdr:row>
      <xdr:rowOff>0</xdr:rowOff>
    </xdr:from>
    <xdr:to>
      <xdr:col>14</xdr:col>
      <xdr:colOff>570664</xdr:colOff>
      <xdr:row>22</xdr:row>
      <xdr:rowOff>8355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11363</xdr:colOff>
      <xdr:row>1</xdr:row>
      <xdr:rowOff>8355</xdr:rowOff>
    </xdr:from>
    <xdr:to>
      <xdr:col>15</xdr:col>
      <xdr:colOff>168525</xdr:colOff>
      <xdr:row>22</xdr:row>
      <xdr:rowOff>151230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1006929</xdr:colOff>
      <xdr:row>0</xdr:row>
      <xdr:rowOff>0</xdr:rowOff>
    </xdr:from>
    <xdr:to>
      <xdr:col>21</xdr:col>
      <xdr:colOff>748394</xdr:colOff>
      <xdr:row>29</xdr:row>
      <xdr:rowOff>43086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0858" y="0"/>
          <a:ext cx="12994822" cy="7921622"/>
        </a:xfrm>
        <a:prstGeom prst="rect">
          <a:avLst/>
        </a:prstGeom>
      </xdr:spPr>
    </xdr:pic>
    <xdr:clientData/>
  </xdr:twoCellAnchor>
  <xdr:oneCellAnchor>
    <xdr:from>
      <xdr:col>3</xdr:col>
      <xdr:colOff>733425</xdr:colOff>
      <xdr:row>23</xdr:row>
      <xdr:rowOff>0</xdr:rowOff>
    </xdr:from>
    <xdr:ext cx="1704975" cy="254557"/>
    <xdr:sp macro="" textlink="">
      <xdr:nvSpPr>
        <xdr:cNvPr id="3" name="CuadroTexto 2"/>
        <xdr:cNvSpPr txBox="1"/>
      </xdr:nvSpPr>
      <xdr:spPr>
        <a:xfrm>
          <a:off x="4629150" y="4019550"/>
          <a:ext cx="17049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4</xdr:col>
      <xdr:colOff>47625</xdr:colOff>
      <xdr:row>20</xdr:row>
      <xdr:rowOff>47625</xdr:rowOff>
    </xdr:from>
    <xdr:ext cx="2057400" cy="387286"/>
    <xdr:sp macro="" textlink="">
      <xdr:nvSpPr>
        <xdr:cNvPr id="4" name="CuadroTexto 3"/>
        <xdr:cNvSpPr txBox="1"/>
      </xdr:nvSpPr>
      <xdr:spPr>
        <a:xfrm>
          <a:off x="4705350" y="3581400"/>
          <a:ext cx="205740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CO" sz="2000" b="1"/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466725</xdr:colOff>
      <xdr:row>1</xdr:row>
      <xdr:rowOff>66675</xdr:rowOff>
    </xdr:from>
    <xdr:to>
      <xdr:col>14</xdr:col>
      <xdr:colOff>704850</xdr:colOff>
      <xdr:row>21</xdr:row>
      <xdr:rowOff>133350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4512</xdr:colOff>
      <xdr:row>0</xdr:row>
      <xdr:rowOff>25066</xdr:rowOff>
    </xdr:from>
    <xdr:to>
      <xdr:col>15</xdr:col>
      <xdr:colOff>226094</xdr:colOff>
      <xdr:row>23</xdr:row>
      <xdr:rowOff>66842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6851</xdr:colOff>
      <xdr:row>0</xdr:row>
      <xdr:rowOff>156077</xdr:rowOff>
    </xdr:from>
    <xdr:to>
      <xdr:col>15</xdr:col>
      <xdr:colOff>184317</xdr:colOff>
      <xdr:row>22</xdr:row>
      <xdr:rowOff>8021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509587</xdr:colOff>
      <xdr:row>1</xdr:row>
      <xdr:rowOff>0</xdr:rowOff>
    </xdr:from>
    <xdr:to>
      <xdr:col>14</xdr:col>
      <xdr:colOff>695325</xdr:colOff>
      <xdr:row>21</xdr:row>
      <xdr:rowOff>38100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246648</xdr:colOff>
      <xdr:row>1</xdr:row>
      <xdr:rowOff>8356</xdr:rowOff>
    </xdr:from>
    <xdr:to>
      <xdr:col>15</xdr:col>
      <xdr:colOff>284748</xdr:colOff>
      <xdr:row>22</xdr:row>
      <xdr:rowOff>75031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9024</xdr:colOff>
      <xdr:row>0</xdr:row>
      <xdr:rowOff>150395</xdr:rowOff>
    </xdr:from>
    <xdr:to>
      <xdr:col>14</xdr:col>
      <xdr:colOff>657559</xdr:colOff>
      <xdr:row>21</xdr:row>
      <xdr:rowOff>123826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250658</xdr:colOff>
      <xdr:row>2</xdr:row>
      <xdr:rowOff>58486</xdr:rowOff>
    </xdr:from>
    <xdr:to>
      <xdr:col>18</xdr:col>
      <xdr:colOff>717384</xdr:colOff>
      <xdr:row>22</xdr:row>
      <xdr:rowOff>144211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29410</xdr:colOff>
      <xdr:row>1</xdr:row>
      <xdr:rowOff>4679</xdr:rowOff>
    </xdr:from>
    <xdr:to>
      <xdr:col>14</xdr:col>
      <xdr:colOff>433972</xdr:colOff>
      <xdr:row>21</xdr:row>
      <xdr:rowOff>3511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422775</xdr:colOff>
      <xdr:row>1</xdr:row>
      <xdr:rowOff>14204</xdr:rowOff>
    </xdr:from>
    <xdr:to>
      <xdr:col>14</xdr:col>
      <xdr:colOff>518026</xdr:colOff>
      <xdr:row>21</xdr:row>
      <xdr:rowOff>90404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12364</xdr:colOff>
      <xdr:row>1</xdr:row>
      <xdr:rowOff>9192</xdr:rowOff>
    </xdr:from>
    <xdr:to>
      <xdr:col>14</xdr:col>
      <xdr:colOff>502484</xdr:colOff>
      <xdr:row>22</xdr:row>
      <xdr:rowOff>25067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9526</xdr:colOff>
      <xdr:row>0</xdr:row>
      <xdr:rowOff>331589</xdr:rowOff>
    </xdr:from>
    <xdr:to>
      <xdr:col>16</xdr:col>
      <xdr:colOff>266700</xdr:colOff>
      <xdr:row>22</xdr:row>
      <xdr:rowOff>9525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7776" y="331589"/>
          <a:ext cx="8639174" cy="485953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33421</xdr:colOff>
      <xdr:row>1</xdr:row>
      <xdr:rowOff>16710</xdr:rowOff>
    </xdr:from>
    <xdr:to>
      <xdr:col>15</xdr:col>
      <xdr:colOff>14873</xdr:colOff>
      <xdr:row>20</xdr:row>
      <xdr:rowOff>50132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65505</xdr:colOff>
      <xdr:row>1</xdr:row>
      <xdr:rowOff>137863</xdr:rowOff>
    </xdr:from>
    <xdr:to>
      <xdr:col>17</xdr:col>
      <xdr:colOff>671679</xdr:colOff>
      <xdr:row>22</xdr:row>
      <xdr:rowOff>137864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385512</xdr:colOff>
      <xdr:row>1</xdr:row>
      <xdr:rowOff>8355</xdr:rowOff>
    </xdr:from>
    <xdr:to>
      <xdr:col>14</xdr:col>
      <xdr:colOff>747462</xdr:colOff>
      <xdr:row>22</xdr:row>
      <xdr:rowOff>8356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26903</xdr:colOff>
      <xdr:row>1</xdr:row>
      <xdr:rowOff>8355</xdr:rowOff>
    </xdr:from>
    <xdr:to>
      <xdr:col>15</xdr:col>
      <xdr:colOff>5680</xdr:colOff>
      <xdr:row>21</xdr:row>
      <xdr:rowOff>151230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2006</xdr:colOff>
      <xdr:row>1</xdr:row>
      <xdr:rowOff>19050</xdr:rowOff>
    </xdr:from>
    <xdr:to>
      <xdr:col>14</xdr:col>
      <xdr:colOff>711200</xdr:colOff>
      <xdr:row>21</xdr:row>
      <xdr:rowOff>123825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9024</xdr:colOff>
      <xdr:row>2</xdr:row>
      <xdr:rowOff>16710</xdr:rowOff>
    </xdr:from>
    <xdr:to>
      <xdr:col>15</xdr:col>
      <xdr:colOff>273050</xdr:colOff>
      <xdr:row>23</xdr:row>
      <xdr:rowOff>16710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641351</xdr:colOff>
      <xdr:row>1</xdr:row>
      <xdr:rowOff>68847</xdr:rowOff>
    </xdr:from>
    <xdr:to>
      <xdr:col>18</xdr:col>
      <xdr:colOff>37599</xdr:colOff>
      <xdr:row>23</xdr:row>
      <xdr:rowOff>14705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22</xdr:row>
      <xdr:rowOff>125329</xdr:rowOff>
    </xdr:from>
    <xdr:to>
      <xdr:col>14</xdr:col>
      <xdr:colOff>488783</xdr:colOff>
      <xdr:row>109</xdr:row>
      <xdr:rowOff>55772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1908"/>
          <a:ext cx="14400296" cy="14105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1</xdr:row>
      <xdr:rowOff>76200</xdr:rowOff>
    </xdr:from>
    <xdr:to>
      <xdr:col>16</xdr:col>
      <xdr:colOff>381000</xdr:colOff>
      <xdr:row>19</xdr:row>
      <xdr:rowOff>38100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38125"/>
          <a:ext cx="8953500" cy="503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82245</xdr:colOff>
      <xdr:row>0</xdr:row>
      <xdr:rowOff>218346</xdr:rowOff>
    </xdr:from>
    <xdr:to>
      <xdr:col>24</xdr:col>
      <xdr:colOff>545201</xdr:colOff>
      <xdr:row>34</xdr:row>
      <xdr:rowOff>78571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286867</xdr:colOff>
      <xdr:row>1</xdr:row>
      <xdr:rowOff>117461</xdr:rowOff>
    </xdr:from>
    <xdr:to>
      <xdr:col>34</xdr:col>
      <xdr:colOff>244231</xdr:colOff>
      <xdr:row>29</xdr:row>
      <xdr:rowOff>79131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21166</xdr:colOff>
      <xdr:row>2</xdr:row>
      <xdr:rowOff>3897</xdr:rowOff>
    </xdr:from>
    <xdr:to>
      <xdr:col>20</xdr:col>
      <xdr:colOff>444500</xdr:colOff>
      <xdr:row>34</xdr:row>
      <xdr:rowOff>31749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novo" refreshedDate="44482.48191736111" createdVersion="6" refreshedVersion="6" minRefreshableVersion="3" recordCount="185">
  <cacheSource type="worksheet">
    <worksheetSource ref="A1:BG186" sheet="Respuestas de formulario 1"/>
  </cacheSource>
  <cacheFields count="59">
    <cacheField name="Marca temporal" numFmtId="164">
      <sharedItems containsSemiMixedTypes="0" containsNonDate="0" containsDate="1" containsString="0" minDate="2021-06-27T15:21:54" maxDate="2021-07-15T09:01:32"/>
    </cacheField>
    <cacheField name="Dirección de correo electrónico" numFmtId="0">
      <sharedItems/>
    </cacheField>
    <cacheField name="1.1.  Área o Dependencia en la que labora" numFmtId="0">
      <sharedItems count="9">
        <s v="Administrativa y Financiera"/>
        <s v="Planificación Ambiental del Territorio"/>
        <s v="Evaluación y Seguimiento Ambiental"/>
        <s v="Infraestructura Ambiental"/>
        <s v="Dirección General"/>
        <s v="Secretaria General"/>
        <s v="Biodiversidad y Ecosistemas"/>
        <s v="Control Disciplinario"/>
        <s v="Control Interno"/>
      </sharedItems>
    </cacheField>
    <cacheField name="1.2. Tipo de vinculación " numFmtId="0">
      <sharedItems/>
    </cacheField>
    <cacheField name="1.3. Género" numFmtId="0">
      <sharedItems/>
    </cacheField>
    <cacheField name="1.4. Cargo" numFmtId="0">
      <sharedItems/>
    </cacheField>
    <cacheField name="1.5. Antigüedad en el cargo" numFmtId="0">
      <sharedItems/>
    </cacheField>
    <cacheField name="1.6. Edad" numFmtId="0">
      <sharedItems/>
    </cacheField>
    <cacheField name=" [1. El salario que recibo en la Corporación]" numFmtId="0">
      <sharedItems count="5">
        <s v="(+2)  Me produce alta motivación y entusiasmo"/>
        <s v="(+1)  Me motiva para trabajar bien"/>
        <s v="(-1)  Me causa cierta desmotivación y malestar"/>
        <s v="(-2)  Me disgusta hasta el punto de desmotivarme totalmente"/>
        <s v="(0)  Me es indiferente"/>
      </sharedItems>
    </cacheField>
    <cacheField name=" [2. El Horario de trabajo  que tiene la Corporación]" numFmtId="0">
      <sharedItems count="5">
        <s v="(+2)  Me produce alta motivación y entusiasmo"/>
        <s v="(+1)  Me motiva para trabajar bien"/>
        <s v="(0)  Me es indiferente"/>
        <s v="(-1)  Me causa cierta desmotivación y malestar"/>
        <s v="(-2)  Me disgusta hasta el punto de desmotivarme totalmente"/>
      </sharedItems>
    </cacheField>
    <cacheField name=" [3. Las instalaciones locativas de mi puesto de trabajo]" numFmtId="0">
      <sharedItems count="5">
        <s v="(+2)  Me produce alta motivación y entusiasmo"/>
        <s v="(+1)  Me motiva para trabajar bien"/>
        <s v="(-2)  Me disgusta hasta el punto de desmotivarme totalmente"/>
        <s v="(0)  Me es indiferente"/>
        <s v="(-1)  Me causa cierta desmotivación y malestar"/>
      </sharedItems>
    </cacheField>
    <cacheField name=" [4. La dotación que tengo para desarrollar mi trabajo]" numFmtId="0">
      <sharedItems count="5">
        <s v="(+2)  Me produce alta motivación y entusiasmo"/>
        <s v="(+1)  Me motiva para trabajar bien"/>
        <s v="(-2)  Me disgusta hasta el punto de desmotivarme totalmente"/>
        <s v="(0)  Me es indiferente"/>
        <s v="(-1)  Me causa cierta desmotivación y malestar"/>
      </sharedItems>
    </cacheField>
    <cacheField name=" [5. Las relaciones con mis  compañeros (as) de trabajo]" numFmtId="0">
      <sharedItems count="5">
        <s v="(+2)  Me produce alta motivación y entusiasmo"/>
        <s v="(+1)  Me motiva para trabajar bien"/>
        <s v="(0)  Me es indiferente"/>
        <s v="(-1)  Me causa cierta desmotivación y malestar"/>
        <s v="(-2)  Me disgusta hasta el punto de desmotivarme totalmente"/>
      </sharedItems>
    </cacheField>
    <cacheField name=" [6. El prestigio que me da trabajar en Corpocaldas]" numFmtId="0">
      <sharedItems count="4">
        <s v="(+2)  Me produce alta motivación y entusiasmo"/>
        <s v="(+1)  Me motiva para trabajar bien"/>
        <s v="(0)  Me es indiferente"/>
        <s v="(-1)  Me causa cierta desmotivación y malestar"/>
      </sharedItems>
    </cacheField>
    <cacheField name=" [7. La imagen de mi institución ante la comunidad]" numFmtId="0">
      <sharedItems count="5">
        <s v="(+2)  Me produce alta motivación y entusiasmo"/>
        <s v="(-1)  Me causa cierta desmotivación y malestar"/>
        <s v="(+1)  Me motiva para trabajar bien"/>
        <s v="(0)  Me es indiferente"/>
        <s v="(-2)  Me disgusta hasta el punto de desmotivarme totalmente"/>
      </sharedItems>
    </cacheField>
    <cacheField name=" [8. Mis relaciones con el jefe inmediato]" numFmtId="0">
      <sharedItems count="5">
        <s v="(+2)  Me produce alta motivación y entusiasmo"/>
        <s v="(-1)  Me causa cierta desmotivación y malestar"/>
        <s v="(+1)  Me motiva para trabajar bien"/>
        <s v="(0)  Me es indiferente"/>
        <s v="(-2)  Me disgusta hasta el punto de desmotivarme totalmente"/>
      </sharedItems>
    </cacheField>
    <cacheField name=" [9. La capacidad de trabajo de mi jefe]" numFmtId="0">
      <sharedItems count="5">
        <s v="(+2)  Me produce alta motivación y entusiasmo"/>
        <s v="(-1)  Me causa cierta desmotivación y malestar"/>
        <s v="(+1)  Me motiva para trabajar bien"/>
        <s v="(0)  Me es indiferente"/>
        <s v="(-2)  Me disgusta hasta el punto de desmotivarme totalmente"/>
      </sharedItems>
    </cacheField>
    <cacheField name=" [10. Lo que hago en mi Corporación]" numFmtId="0">
      <sharedItems count="4">
        <s v="(+2)  Me produce alta motivación y entusiasmo"/>
        <s v="(+1)  Me motiva para trabajar bien"/>
        <s v="(-1)  Me causa cierta desmotivación y malestar"/>
        <s v="(0)  Me es indiferente"/>
      </sharedItems>
    </cacheField>
    <cacheField name=" [11. El trato que me dan como cliente mis compañeros en las demás oficinas]" numFmtId="0">
      <sharedItems count="5">
        <s v="(+2)  Me produce alta motivación y entusiasmo"/>
        <s v="(+1)  Me motiva para trabajar bien"/>
        <s v="(0)  Me es indiferente"/>
        <s v="(-1)  Me causa cierta desmotivación y malestar"/>
        <s v="(-2)  Me disgusta hasta el punto de desmotivarme totalmente"/>
      </sharedItems>
    </cacheField>
    <cacheField name=" [12. Me siento importante en el trabajo]" numFmtId="0">
      <sharedItems count="5">
        <s v="(+2)  Me produce alta motivación y entusiasmo"/>
        <s v="(-1)  Me causa cierta desmotivación y malestar"/>
        <s v="(+1)  Me motiva para trabajar bien"/>
        <s v="(0)  Me es indiferente"/>
        <s v="(-2)  Me disgusta hasta el punto de desmotivarme totalmente"/>
      </sharedItems>
    </cacheField>
    <cacheField name=" [13. Como me siento cuando amanece para ir a trabajar]" numFmtId="0">
      <sharedItems count="5">
        <s v="(+2)  Me produce alta motivación y entusiasmo"/>
        <s v="(+1)  Me motiva para trabajar bien"/>
        <s v="(0)  Me es indiferente"/>
        <s v="(-1)  Me causa cierta desmotivación y malestar"/>
        <s v="(-2)  Me disgusta hasta el punto de desmotivarme totalmente"/>
      </sharedItems>
    </cacheField>
    <cacheField name=" [14. Hay trabajo son las 5 y 30 P.M  y me tengo que quedar]" numFmtId="0">
      <sharedItems count="5">
        <s v="(+2)  Me produce alta motivación y entusiasmo"/>
        <s v="(0)  Me es indiferente"/>
        <s v="(-1)  Me causa cierta desmotivación y malestar"/>
        <s v="(+1)  Me motiva para trabajar bien"/>
        <s v="(-2)  Me disgusta hasta el punto de desmotivarme totalmente"/>
      </sharedItems>
    </cacheField>
    <cacheField name=" [15. Cuanto me entusiasma el servicio que presto en la Corporación]" numFmtId="0">
      <sharedItems count="3">
        <s v="(+2)  Me produce alta motivación y entusiasmo"/>
        <s v="(+1)  Me motiva para trabajar bien"/>
        <s v="(0)  Me es indiferente"/>
      </sharedItems>
    </cacheField>
    <cacheField name=" [16. Como me afecta la  actitud de los clientes y usuarios hacia mi]" numFmtId="0">
      <sharedItems count="5">
        <s v="(+2)  Me produce alta motivación y entusiasmo"/>
        <s v="(+1)  Me motiva para trabajar bien"/>
        <s v="(-1)  Me causa cierta desmotivación y malestar"/>
        <s v="(0)  Me es indiferente"/>
        <s v="(-2)  Me disgusta hasta el punto de desmotivarme totalmente"/>
      </sharedItems>
    </cacheField>
    <cacheField name=" [17. La cantidad de recursos de los que dispongo para desarrollar mi trabajo]" numFmtId="0">
      <sharedItems count="5">
        <s v="(+2)  Me produce alta motivación y entusiasmo"/>
        <s v="(+1)  Me motiva para trabajar bien"/>
        <s v="(-1)  Me causa cierta desmotivación y malestar"/>
        <s v="(-2)  Me disgusta hasta el punto de desmotivarme totalmente"/>
        <s v="(0)  Me es indiferente"/>
      </sharedItems>
    </cacheField>
    <cacheField name=" [18. El reconocimiento que hacen de mi trabajo los jefes]" numFmtId="0">
      <sharedItems count="5">
        <s v="(+2)  Me produce alta motivación y entusiasmo"/>
        <s v="(+1)  Me motiva para trabajar bien"/>
        <s v="(0)  Me es indiferente"/>
        <s v="(-1)  Me causa cierta desmotivación y malestar"/>
        <s v="(-2)  Me disgusta hasta el punto de desmotivarme totalmente"/>
      </sharedItems>
    </cacheField>
    <cacheField name=" [19. El edificio (planta física) actual de la Corporación]" numFmtId="0">
      <sharedItems count="5">
        <s v="(+2)  Me produce alta motivación y entusiasmo"/>
        <s v="(-1)  Me causa cierta desmotivación y malestar"/>
        <s v="(+1)  Me motiva para trabajar bien"/>
        <s v="(0)  Me es indiferente"/>
        <s v="(-2)  Me disgusta hasta el punto de desmotivarme totalmente"/>
      </sharedItems>
    </cacheField>
    <cacheField name=" [20. El poder de aplicar lo que sé  en mis actividades diarias]" numFmtId="0">
      <sharedItems count="4">
        <s v="(+2)  Me produce alta motivación y entusiasmo"/>
        <s v="(+1)  Me motiva para trabajar bien"/>
        <s v="(-1)  Me causa cierta desmotivación y malestar"/>
        <s v="(0)  Me es indiferente"/>
      </sharedItems>
    </cacheField>
    <cacheField name=" [21. La oportunidad y puntualidad  en el pago de mi salario]" numFmtId="0">
      <sharedItems count="4">
        <s v="(+2)  Me produce alta motivación y entusiasmo"/>
        <s v="(+1)  Me motiva para trabajar bien"/>
        <s v="(0)  Me es indiferente"/>
        <s v="(-1)  Me causa cierta desmotivación y malestar"/>
      </sharedItems>
    </cacheField>
    <cacheField name=" [22. El trato que recibo de Gestión Humana de la Corporación]" numFmtId="0">
      <sharedItems count="4">
        <s v="(+2)  Me produce alta motivación y entusiasmo"/>
        <s v="(0)  Me es indiferente"/>
        <s v="(+1)  Me motiva para trabajar bien"/>
        <s v="(-1)  Me causa cierta desmotivación y malestar"/>
      </sharedItems>
    </cacheField>
    <cacheField name=" [23. El trato que recibo de  Salud y seguridad en el trabajo en la Corporación]" numFmtId="0">
      <sharedItems count="5">
        <s v="(+2)  Me produce alta motivación y entusiasmo"/>
        <s v="(+1)  Me motiva para trabajar bien"/>
        <s v="(0)  Me es indiferente"/>
        <s v="(-2)  Me disgusta hasta el punto de desmotivarme totalmente"/>
        <s v="(-1)  Me causa cierta desmotivación y malestar"/>
      </sharedItems>
    </cacheField>
    <cacheField name=" [24. La comunicación que mantengo con mi jefe]" numFmtId="0">
      <sharedItems count="5">
        <s v="(+2)  Me produce alta motivación y entusiasmo"/>
        <s v="(-1)  Me causa cierta desmotivación y malestar"/>
        <s v="(0)  Me es indiferente"/>
        <s v="(+1)  Me motiva para trabajar bien"/>
        <s v="(-2)  Me disgusta hasta el punto de desmotivarme totalmente"/>
      </sharedItems>
    </cacheField>
    <cacheField name=" [25. La comunicación que tengo con el equipo de trabajo / Trabajo en equipo]" numFmtId="0">
      <sharedItems count="5">
        <s v="(+2)  Me produce alta motivación y entusiasmo"/>
        <s v="(0)  Me es indiferente"/>
        <s v="(+1)  Me motiva para trabajar bien"/>
        <s v="(-1)  Me causa cierta desmotivación y malestar"/>
        <s v="(-2)  Me disgusta hasta el punto de desmotivarme totalmente"/>
      </sharedItems>
    </cacheField>
    <cacheField name=" [26. Mi participación en el diseño de políticas de mejoramiento en la entidad]" numFmtId="0">
      <sharedItems count="5">
        <s v="(+2)  Me produce alta motivación y entusiasmo"/>
        <s v="(+1)  Me motiva para trabajar bien"/>
        <s v="(-1)  Me causa cierta desmotivación y malestar"/>
        <s v="(0)  Me es indiferente"/>
        <s v="(-2)  Me disgusta hasta el punto de desmotivarme totalmente"/>
      </sharedItems>
    </cacheField>
    <cacheField name=" [27. Los planes de incentivos que hay en la institución para los servidores]" numFmtId="0">
      <sharedItems count="5">
        <s v="(+2)  Me produce alta motivación y entusiasmo"/>
        <s v="(0)  Me es indiferente"/>
        <s v="(-1)  Me causa cierta desmotivación y malestar"/>
        <s v="(+1)  Me motiva para trabajar bien"/>
        <s v="(-2)  Me disgusta hasta el punto de desmotivarme totalmente"/>
      </sharedItems>
    </cacheField>
    <cacheField name=" [28. La consciencia ambiental de mis compañeros]" numFmtId="0">
      <sharedItems count="4">
        <s v="(+2)  Me produce alta motivación y entusiasmo"/>
        <s v="(+1)  Me motiva para trabajar bien"/>
        <s v="(-1)  Me causa cierta desmotivación y malestar"/>
        <s v="(0)  Me es indiferente"/>
      </sharedItems>
    </cacheField>
    <cacheField name=" [29. El trato que recibo de mis compañeros (as) como cliente interno]" numFmtId="0">
      <sharedItems count="5">
        <s v="(+2)  Me produce alta motivación y entusiasmo"/>
        <s v="(-1)  Me causa cierta desmotivación y malestar"/>
        <s v="(+1)  Me motiva para trabajar bien"/>
        <s v="(0)  Me es indiferente"/>
        <s v="(-2)  Me disgusta hasta el punto de desmotivarme totalmente"/>
      </sharedItems>
    </cacheField>
    <cacheField name=" [30. La forma como me apoya mi jefe inmediato en mis problemas]" numFmtId="0">
      <sharedItems count="5">
        <s v="(+2)  Me produce alta motivación y entusiasmo"/>
        <s v="(-1)  Me causa cierta desmotivación y malestar"/>
        <s v="(+1)  Me motiva para trabajar bien"/>
        <s v="(0)  Me es indiferente"/>
        <s v="(-2)  Me disgusta hasta el punto de desmotivarme totalmente"/>
      </sharedItems>
    </cacheField>
    <cacheField name=" [31. La confianza que me generan las personas con  las cuales trabajo]" numFmtId="0">
      <sharedItems count="5">
        <s v="(+2)  Me produce alta motivación y entusiasmo"/>
        <s v="(+1)  Me motiva para trabajar bien"/>
        <s v="(0)  Me es indiferente"/>
        <s v="(-1)  Me causa cierta desmotivación y malestar"/>
        <s v="(-2)  Me disgusta hasta el punto de desmotivarme totalmente"/>
      </sharedItems>
    </cacheField>
    <cacheField name=" [32. La Confianza que me generan las personas que dirigen la institución]" numFmtId="0">
      <sharedItems count="5">
        <s v="(+2)  Me produce alta motivación y entusiasmo"/>
        <s v="(+1)  Me motiva para trabajar bien"/>
        <s v="(0)  Me es indiferente"/>
        <s v="(-1)  Me causa cierta desmotivación y malestar"/>
        <s v="(-2)  Me disgusta hasta el punto de desmotivarme totalmente"/>
      </sharedItems>
    </cacheField>
    <cacheField name=" [33. El  orgullo que siento por lo que hago en el puesto de trabajo]" numFmtId="0">
      <sharedItems count="4">
        <s v="(+2)  Me produce alta motivación y entusiasmo"/>
        <s v="(+1)  Me motiva para trabajar bien"/>
        <s v="(0)  Me es indiferente"/>
        <s v="(-1)  Me causa cierta desmotivación y malestar"/>
      </sharedItems>
    </cacheField>
    <cacheField name=" [34. La simpatía que tengo por  las personas con las que trabajo]" numFmtId="0">
      <sharedItems count="4">
        <s v="(+2)  Me produce alta motivación y entusiasmo"/>
        <s v="(+1)  Me motiva para trabajar bien"/>
        <s v="(0)  Me es indiferente"/>
        <s v="(-2)  Me disgusta hasta el punto de desmotivarme totalmente"/>
      </sharedItems>
    </cacheField>
    <cacheField name=" [35. El estado de los equipos ofimáticos (computador internet, etc) con los que desarrollo mi labor]" numFmtId="0">
      <sharedItems count="5">
        <s v="(+2)  Me produce alta motivación y entusiasmo"/>
        <s v="(0)  Me es indiferente"/>
        <s v="(+1)  Me motiva para trabajar bien"/>
        <s v="(-2)  Me disgusta hasta el punto de desmotivarme totalmente"/>
        <s v="(-1)  Me causa cierta desmotivación y malestar"/>
      </sharedItems>
    </cacheField>
    <cacheField name=" [36. Los incentivos que da la Institución para capacitación]" numFmtId="0">
      <sharedItems count="5">
        <s v="(+2)  Me produce alta motivación y entusiasmo"/>
        <s v="(0)  Me es indiferente"/>
        <s v="(+1)  Me motiva para trabajar bien"/>
        <s v="(-1)  Me causa cierta desmotivación y malestar"/>
        <s v="(-2)  Me disgusta hasta el punto de desmotivarme totalmente"/>
      </sharedItems>
    </cacheField>
    <cacheField name=" [37. Las actividades de bienestar que ofrecen en la Corporación]" numFmtId="0">
      <sharedItems count="5">
        <s v="(+2)  Me produce alta motivación y entusiasmo"/>
        <s v="(0)  Me es indiferente"/>
        <s v="(+1)  Me motiva para trabajar bien"/>
        <s v="(-1)  Me causa cierta desmotivación y malestar"/>
        <s v="(-2)  Me disgusta hasta el punto de desmotivarme totalmente"/>
      </sharedItems>
    </cacheField>
    <cacheField name=" [38. Las posibilidades de Ascenso en la Entidad]" numFmtId="0">
      <sharedItems count="5">
        <s v="(+2)  Me produce alta motivación y entusiasmo"/>
        <s v="(+1)  Me motiva para trabajar bien"/>
        <s v="(-2)  Me disgusta hasta el punto de desmotivarme totalmente"/>
        <s v="(-1)  Me causa cierta desmotivación y malestar"/>
        <s v="(0)  Me es indiferente"/>
      </sharedItems>
    </cacheField>
    <cacheField name=" [39. La semana de la Familia  que se celebra en la Corporación]" numFmtId="0">
      <sharedItems count="5">
        <s v="(+2)  Me produce alta motivación y entusiasmo"/>
        <s v="(+1)  Me motiva para trabajar bien"/>
        <s v="(0)  Me es indiferente"/>
        <s v="(-1)  Me causa cierta desmotivación y malestar"/>
        <s v="(-2)  Me disgusta hasta el punto de desmotivarme totalmente"/>
      </sharedItems>
    </cacheField>
    <cacheField name=" [40. La felicidad que vivo trabajando en la Corporación]" numFmtId="0">
      <sharedItems count="4">
        <s v="(+2)  Me produce alta motivación y entusiasmo"/>
        <s v="(+1)  Me motiva para trabajar bien"/>
        <s v="(0)  Me es indiferente"/>
        <s v="(-1)  Me causa cierta desmotivación y malestar"/>
      </sharedItems>
    </cacheField>
    <cacheField name=" [41. La Prontitud con la que recibo los servicios que demando de mis compañeros como su cliente interno]" numFmtId="0">
      <sharedItems count="5">
        <s v="(+2)  Me produce alta motivación y entusiasmo"/>
        <s v="(0)  Me es indiferente"/>
        <s v="(+1)  Me motiva para trabajar bien"/>
        <s v="(-1)  Me causa cierta desmotivación y malestar"/>
        <s v="(-2)  Me disgusta hasta el punto de desmotivarme totalmente"/>
      </sharedItems>
    </cacheField>
    <cacheField name=" [42. El aseo y la higiene de las estaciones y dependencias de trabajo en la  Corporación]" numFmtId="0">
      <sharedItems count="5">
        <s v="(+2)  Me produce alta motivación y entusiasmo"/>
        <s v="(+1)  Me motiva para trabajar bien"/>
        <s v="(0)  Me es indiferente"/>
        <s v="(-1)  Me causa cierta desmotivación y malestar"/>
        <s v="(-2)  Me disgusta hasta el punto de desmotivarme totalmente"/>
      </sharedItems>
    </cacheField>
    <cacheField name=" [43. El manejo dado por la Corporación a la época de pandemia]" numFmtId="0">
      <sharedItems count="5">
        <s v="(+2)  Me produce alta motivación y entusiasmo"/>
        <s v="(+1)  Me motiva para trabajar bien"/>
        <s v="(-1)  Me causa cierta desmotivación y malestar"/>
        <s v="(0)  Me es indiferente"/>
        <s v="(-2)  Me disgusta hasta el punto de desmotivarme totalmente"/>
      </sharedItems>
    </cacheField>
    <cacheField name=" [44. La relación  carga laboral y jornada de trabajo]" numFmtId="0">
      <sharedItems count="5">
        <s v="(+2)  Me produce alta motivación y entusiasmo"/>
        <s v="(+1)  Me motiva para trabajar bien"/>
        <s v="(-2)  Me disgusta hasta el punto de desmotivarme totalmente"/>
        <s v="(0)  Me es indiferente"/>
        <s v="(-1)  Me causa cierta desmotivación y malestar"/>
      </sharedItems>
    </cacheField>
    <cacheField name=" [45. La relación de equidad entre mi salario y mi carga de trabajo]" numFmtId="0">
      <sharedItems count="5">
        <s v="(+2)  Me produce alta motivación y entusiasmo"/>
        <s v="(0)  Me es indiferente"/>
        <s v="(-1)  Me causa cierta desmotivación y malestar"/>
        <s v="(-2)  Me disgusta hasta el punto de desmotivarme totalmente"/>
        <s v="(+1)  Me motiva para trabajar bien"/>
      </sharedItems>
    </cacheField>
    <cacheField name=" [46. La forma como fluyen las comunicaciones de los asuntos oficiales en la  Corporacion]" numFmtId="0">
      <sharedItems count="5">
        <s v="(+2)  Me produce alta motivación y entusiasmo"/>
        <s v="(-1)  Me causa cierta desmotivación y malestar"/>
        <s v="(+1)  Me motiva para trabajar bien"/>
        <s v="(0)  Me es indiferente"/>
        <s v="(-2)  Me disgusta hasta el punto de desmotivarme totalmente"/>
      </sharedItems>
    </cacheField>
    <cacheField name=" [47. La Capacitación que recibo  en la Corporación para el mejor desarrollo de mi trabajo]" numFmtId="0">
      <sharedItems count="5">
        <s v="(+2)  Me produce alta motivación y entusiasmo"/>
        <s v="(+1)  Me motiva para trabajar bien"/>
        <s v="(-1)  Me causa cierta desmotivación y malestar"/>
        <s v="(0)  Me es indiferente"/>
        <s v="(-2)  Me disgusta hasta el punto de desmotivarme totalmente"/>
      </sharedItems>
    </cacheField>
    <cacheField name=" [48. El entusiasmo y afecto  que me produce la expresión  &quot;Familia Corpocaldas&quot;]" numFmtId="0">
      <sharedItems count="5">
        <s v="(+2)  Me produce alta motivación y entusiasmo"/>
        <s v="(+1)  Me motiva para trabajar bien"/>
        <s v="(0)  Me es indiferente"/>
        <s v="(-1)  Me causa cierta desmotivación y malestar"/>
        <s v="(-2)  Me disgusta hasta el punto de desmotivarme totalmente"/>
      </sharedItems>
    </cacheField>
    <cacheField name=" [49. El cariño que  demuestra  la Corporación hacia mi familia biológica]" numFmtId="0">
      <sharedItems count="5">
        <s v="(+2)  Me produce alta motivación y entusiasmo"/>
        <s v="(+1)  Me motiva para trabajar bien"/>
        <s v="(-1)  Me causa cierta desmotivación y malestar"/>
        <s v="(0)  Me es indiferente"/>
        <s v="(-2)  Me disgusta hasta el punto de desmotivarme totalmente"/>
      </sharedItems>
    </cacheField>
    <cacheField name=" [50. La sensación que experimento cuando llegan las invitaciones para participar de las Diferentes actividades  Corporativas. (Lúdicas, Recreativas, Capacitación, Reunión de Trabajo etc]" numFmtId="0">
      <sharedItems count="5">
        <s v="(+2)  Me produce alta motivación y entusiasmo"/>
        <s v="(0)  Me es indiferente"/>
        <s v="(+1)  Me motiva para trabajar bien"/>
        <s v="(-1)  Me causa cierta desmotivación y malestar"/>
        <s v="(-2)  Me disgusta hasta el punto de desmotivarme totalmente"/>
      </sharedItems>
    </cacheField>
    <cacheField name="Autorizo expresa e irrevocablemente y de conformidad con la Ley 1581 de 2012 para realizar el tratamiento de la información de los datos personales que se informen en el presente documento, conforme a lo estipulado en la Política de Protección y Tratamiento de datos personales publicada en la página web http://www.corpocaldas.gov.co/dynamic_page.aspx?p=356  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5">
  <r>
    <d v="2021-06-27T15:21:54"/>
    <s v="dianaczuluaga@corpocaldas.gov.co"/>
    <x v="0"/>
    <s v="Carrera administrativa"/>
    <s v="Femenino"/>
    <s v="Profesional Especializado"/>
    <s v="De 2 años a 5 años"/>
    <s v="31 a 40 añ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i"/>
  </r>
  <r>
    <d v="2021-06-28T18:19:04"/>
    <s v="alvaromarin@corpocaldas.gov.co"/>
    <x v="1"/>
    <s v="Carrera administrativa"/>
    <s v="Masculino"/>
    <s v="tecnico operativo"/>
    <s v="De 2 años a 5 años"/>
    <s v="31 a 40 años"/>
    <x v="1"/>
    <x v="0"/>
    <x v="1"/>
    <x v="1"/>
    <x v="0"/>
    <x v="0"/>
    <x v="0"/>
    <x v="0"/>
    <x v="0"/>
    <x v="0"/>
    <x v="0"/>
    <x v="0"/>
    <x v="0"/>
    <x v="1"/>
    <x v="1"/>
    <x v="1"/>
    <x v="1"/>
    <x v="1"/>
    <x v="1"/>
    <x v="0"/>
    <x v="0"/>
    <x v="0"/>
    <x v="0"/>
    <x v="0"/>
    <x v="0"/>
    <x v="1"/>
    <x v="0"/>
    <x v="1"/>
    <x v="0"/>
    <x v="0"/>
    <x v="0"/>
    <x v="1"/>
    <x v="0"/>
    <x v="0"/>
    <x v="1"/>
    <x v="0"/>
    <x v="0"/>
    <x v="1"/>
    <x v="1"/>
    <x v="1"/>
    <x v="1"/>
    <x v="1"/>
    <x v="0"/>
    <x v="1"/>
    <x v="1"/>
    <x v="1"/>
    <x v="0"/>
    <x v="0"/>
    <x v="0"/>
    <x v="0"/>
    <s v="Si"/>
  </r>
  <r>
    <d v="2021-06-28T18:19:09"/>
    <s v="josejdiaz@corpocaldas.gov.co"/>
    <x v="0"/>
    <s v="Carrera administrativa"/>
    <s v="Masculino"/>
    <s v="profesional especializado "/>
    <s v="De 6 a 10 años"/>
    <s v="Mayor de 60 años"/>
    <x v="2"/>
    <x v="0"/>
    <x v="1"/>
    <x v="1"/>
    <x v="1"/>
    <x v="1"/>
    <x v="1"/>
    <x v="0"/>
    <x v="0"/>
    <x v="1"/>
    <x v="1"/>
    <x v="1"/>
    <x v="1"/>
    <x v="2"/>
    <x v="1"/>
    <x v="2"/>
    <x v="2"/>
    <x v="2"/>
    <x v="1"/>
    <x v="1"/>
    <x v="0"/>
    <x v="0"/>
    <x v="0"/>
    <x v="0"/>
    <x v="0"/>
    <x v="2"/>
    <x v="1"/>
    <x v="2"/>
    <x v="1"/>
    <x v="0"/>
    <x v="1"/>
    <x v="1"/>
    <x v="1"/>
    <x v="0"/>
    <x v="2"/>
    <x v="1"/>
    <x v="0"/>
    <x v="2"/>
    <x v="0"/>
    <x v="1"/>
    <x v="2"/>
    <x v="1"/>
    <x v="0"/>
    <x v="1"/>
    <x v="2"/>
    <x v="2"/>
    <x v="1"/>
    <x v="0"/>
    <x v="0"/>
    <x v="1"/>
    <s v="Si"/>
  </r>
  <r>
    <d v="2021-06-28T18:19:21"/>
    <s v="sandraprestrepo@corpocaldas.gov.co"/>
    <x v="1"/>
    <s v="Carrera administrativa"/>
    <s v="Femenino"/>
    <s v="Técnico Operativo"/>
    <s v="Más de 10 años"/>
    <s v="41 a 50 años"/>
    <x v="1"/>
    <x v="0"/>
    <x v="2"/>
    <x v="2"/>
    <x v="1"/>
    <x v="1"/>
    <x v="2"/>
    <x v="1"/>
    <x v="1"/>
    <x v="0"/>
    <x v="0"/>
    <x v="2"/>
    <x v="1"/>
    <x v="3"/>
    <x v="1"/>
    <x v="3"/>
    <x v="2"/>
    <x v="3"/>
    <x v="2"/>
    <x v="0"/>
    <x v="0"/>
    <x v="0"/>
    <x v="1"/>
    <x v="1"/>
    <x v="0"/>
    <x v="1"/>
    <x v="0"/>
    <x v="1"/>
    <x v="2"/>
    <x v="1"/>
    <x v="1"/>
    <x v="1"/>
    <x v="1"/>
    <x v="1"/>
    <x v="3"/>
    <x v="0"/>
    <x v="0"/>
    <x v="3"/>
    <x v="0"/>
    <x v="1"/>
    <x v="2"/>
    <x v="0"/>
    <x v="0"/>
    <x v="2"/>
    <x v="3"/>
    <x v="2"/>
    <x v="1"/>
    <x v="1"/>
    <x v="1"/>
    <x v="2"/>
    <s v="Si"/>
  </r>
  <r>
    <d v="2021-06-28T18:20:06"/>
    <s v="edwingil@corpocaldas.gov.co"/>
    <x v="2"/>
    <s v="Carrera administrativa"/>
    <s v="Masculino"/>
    <s v="Técnico Operativo"/>
    <s v="De 2 años a 5 años"/>
    <s v="31 a 40 años"/>
    <x v="2"/>
    <x v="1"/>
    <x v="1"/>
    <x v="1"/>
    <x v="1"/>
    <x v="1"/>
    <x v="2"/>
    <x v="2"/>
    <x v="2"/>
    <x v="1"/>
    <x v="1"/>
    <x v="1"/>
    <x v="1"/>
    <x v="3"/>
    <x v="1"/>
    <x v="3"/>
    <x v="1"/>
    <x v="1"/>
    <x v="2"/>
    <x v="1"/>
    <x v="0"/>
    <x v="1"/>
    <x v="2"/>
    <x v="2"/>
    <x v="1"/>
    <x v="2"/>
    <x v="1"/>
    <x v="3"/>
    <x v="3"/>
    <x v="2"/>
    <x v="1"/>
    <x v="1"/>
    <x v="2"/>
    <x v="2"/>
    <x v="3"/>
    <x v="1"/>
    <x v="1"/>
    <x v="2"/>
    <x v="2"/>
    <x v="2"/>
    <x v="1"/>
    <x v="2"/>
    <x v="1"/>
    <x v="3"/>
    <x v="2"/>
    <x v="3"/>
    <x v="2"/>
    <x v="2"/>
    <x v="2"/>
    <x v="1"/>
    <s v="Si"/>
  </r>
  <r>
    <d v="2021-06-28T18:20:27"/>
    <s v="blancadcastano@corpocaldas.gov.co"/>
    <x v="3"/>
    <s v="Carrera administrativa"/>
    <s v="Femenino"/>
    <s v="Auxiliar Administrativo"/>
    <s v="De 6 a 10 años"/>
    <s v="41 a 50 años"/>
    <x v="2"/>
    <x v="1"/>
    <x v="1"/>
    <x v="3"/>
    <x v="1"/>
    <x v="0"/>
    <x v="2"/>
    <x v="2"/>
    <x v="0"/>
    <x v="1"/>
    <x v="1"/>
    <x v="2"/>
    <x v="1"/>
    <x v="1"/>
    <x v="1"/>
    <x v="1"/>
    <x v="1"/>
    <x v="1"/>
    <x v="2"/>
    <x v="1"/>
    <x v="1"/>
    <x v="2"/>
    <x v="1"/>
    <x v="3"/>
    <x v="2"/>
    <x v="3"/>
    <x v="2"/>
    <x v="2"/>
    <x v="2"/>
    <x v="3"/>
    <x v="1"/>
    <x v="1"/>
    <x v="1"/>
    <x v="1"/>
    <x v="2"/>
    <x v="2"/>
    <x v="2"/>
    <x v="3"/>
    <x v="1"/>
    <x v="1"/>
    <x v="3"/>
    <x v="1"/>
    <x v="1"/>
    <x v="3"/>
    <x v="2"/>
    <x v="2"/>
    <x v="1"/>
    <x v="1"/>
    <x v="3"/>
    <x v="2"/>
    <s v="Si"/>
  </r>
  <r>
    <d v="2021-06-28T18:22:25"/>
    <s v="silviaduque@corpocaldas.gov.co"/>
    <x v="4"/>
    <s v="Libre Nombramiento y remoción"/>
    <s v="Femenino"/>
    <s v="Secretaria de Dirección"/>
    <s v="De 6 a 10 años"/>
    <s v="51 a 60 años"/>
    <x v="0"/>
    <x v="2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1"/>
    <x v="0"/>
    <x v="1"/>
    <x v="0"/>
    <x v="0"/>
    <x v="0"/>
    <x v="0"/>
    <x v="0"/>
    <x v="0"/>
    <x v="2"/>
    <x v="0"/>
    <x v="0"/>
    <x v="4"/>
    <x v="0"/>
    <x v="0"/>
    <x v="0"/>
    <x v="0"/>
    <x v="0"/>
    <x v="1"/>
    <x v="4"/>
    <x v="2"/>
    <x v="0"/>
    <x v="0"/>
    <x v="0"/>
    <x v="2"/>
    <s v="Si"/>
  </r>
  <r>
    <d v="2021-06-28T18:22:54"/>
    <s v="nataliaguevara@corpocldas.gov.co"/>
    <x v="5"/>
    <s v="Carrera administrativa"/>
    <s v="Femenino"/>
    <s v="profesional universitaria"/>
    <s v="De 2 años a 5 años"/>
    <s v="31 a 40 años"/>
    <x v="3"/>
    <x v="2"/>
    <x v="0"/>
    <x v="0"/>
    <x v="0"/>
    <x v="0"/>
    <x v="0"/>
    <x v="0"/>
    <x v="0"/>
    <x v="0"/>
    <x v="0"/>
    <x v="0"/>
    <x v="2"/>
    <x v="4"/>
    <x v="2"/>
    <x v="0"/>
    <x v="0"/>
    <x v="3"/>
    <x v="1"/>
    <x v="0"/>
    <x v="0"/>
    <x v="0"/>
    <x v="3"/>
    <x v="0"/>
    <x v="0"/>
    <x v="2"/>
    <x v="0"/>
    <x v="3"/>
    <x v="0"/>
    <x v="0"/>
    <x v="0"/>
    <x v="2"/>
    <x v="0"/>
    <x v="0"/>
    <x v="0"/>
    <x v="0"/>
    <x v="0"/>
    <x v="2"/>
    <x v="0"/>
    <x v="0"/>
    <x v="0"/>
    <x v="0"/>
    <x v="2"/>
    <x v="4"/>
    <x v="3"/>
    <x v="1"/>
    <x v="0"/>
    <x v="3"/>
    <x v="1"/>
    <x v="2"/>
    <s v="Si"/>
  </r>
  <r>
    <d v="2021-06-28T18:29:01"/>
    <s v="tatianaenriquez@corpocaldas.gov.co"/>
    <x v="1"/>
    <s v="Carrera administrativa"/>
    <s v="Femenino"/>
    <s v="Profesional Especializado 14"/>
    <s v="De 2 años a 5 años"/>
    <s v="41 a 50 años"/>
    <x v="1"/>
    <x v="1"/>
    <x v="1"/>
    <x v="1"/>
    <x v="0"/>
    <x v="0"/>
    <x v="2"/>
    <x v="0"/>
    <x v="0"/>
    <x v="0"/>
    <x v="1"/>
    <x v="2"/>
    <x v="1"/>
    <x v="1"/>
    <x v="0"/>
    <x v="1"/>
    <x v="1"/>
    <x v="0"/>
    <x v="2"/>
    <x v="0"/>
    <x v="0"/>
    <x v="2"/>
    <x v="1"/>
    <x v="0"/>
    <x v="0"/>
    <x v="1"/>
    <x v="1"/>
    <x v="1"/>
    <x v="2"/>
    <x v="0"/>
    <x v="0"/>
    <x v="1"/>
    <x v="0"/>
    <x v="0"/>
    <x v="2"/>
    <x v="0"/>
    <x v="2"/>
    <x v="1"/>
    <x v="1"/>
    <x v="1"/>
    <x v="2"/>
    <x v="1"/>
    <x v="0"/>
    <x v="4"/>
    <x v="2"/>
    <x v="2"/>
    <x v="1"/>
    <x v="1"/>
    <x v="0"/>
    <x v="2"/>
    <s v="Si"/>
  </r>
  <r>
    <d v="2021-06-28T18:30:42"/>
    <s v="carlosvalencia@corpocaldas.gov.co"/>
    <x v="1"/>
    <s v="Provisional"/>
    <s v="Masculino"/>
    <s v="profesional especializado Grado 14"/>
    <s v="De 2 años a 5 años"/>
    <s v="Mayor de 60 años"/>
    <x v="0"/>
    <x v="0"/>
    <x v="0"/>
    <x v="1"/>
    <x v="0"/>
    <x v="0"/>
    <x v="0"/>
    <x v="0"/>
    <x v="2"/>
    <x v="0"/>
    <x v="0"/>
    <x v="0"/>
    <x v="0"/>
    <x v="0"/>
    <x v="0"/>
    <x v="1"/>
    <x v="1"/>
    <x v="1"/>
    <x v="3"/>
    <x v="0"/>
    <x v="0"/>
    <x v="0"/>
    <x v="0"/>
    <x v="0"/>
    <x v="0"/>
    <x v="0"/>
    <x v="3"/>
    <x v="0"/>
    <x v="0"/>
    <x v="0"/>
    <x v="0"/>
    <x v="0"/>
    <x v="0"/>
    <x v="0"/>
    <x v="0"/>
    <x v="3"/>
    <x v="2"/>
    <x v="1"/>
    <x v="3"/>
    <x v="0"/>
    <x v="0"/>
    <x v="0"/>
    <x v="0"/>
    <x v="1"/>
    <x v="4"/>
    <x v="2"/>
    <x v="1"/>
    <x v="0"/>
    <x v="0"/>
    <x v="2"/>
    <s v="Si"/>
  </r>
  <r>
    <d v="2021-06-28T18:31:47"/>
    <s v="danielpineda@corpocaldas.gov.co"/>
    <x v="3"/>
    <s v="Carrera administrativa"/>
    <s v="Masculino"/>
    <s v="Profesional Especializado"/>
    <s v="Menos de 1 año"/>
    <s v="20 a 30 años"/>
    <x v="4"/>
    <x v="2"/>
    <x v="3"/>
    <x v="1"/>
    <x v="0"/>
    <x v="0"/>
    <x v="0"/>
    <x v="1"/>
    <x v="2"/>
    <x v="0"/>
    <x v="0"/>
    <x v="2"/>
    <x v="3"/>
    <x v="1"/>
    <x v="0"/>
    <x v="2"/>
    <x v="1"/>
    <x v="1"/>
    <x v="2"/>
    <x v="1"/>
    <x v="0"/>
    <x v="0"/>
    <x v="0"/>
    <x v="2"/>
    <x v="0"/>
    <x v="1"/>
    <x v="3"/>
    <x v="1"/>
    <x v="2"/>
    <x v="3"/>
    <x v="0"/>
    <x v="1"/>
    <x v="0"/>
    <x v="0"/>
    <x v="2"/>
    <x v="2"/>
    <x v="0"/>
    <x v="0"/>
    <x v="0"/>
    <x v="0"/>
    <x v="0"/>
    <x v="0"/>
    <x v="0"/>
    <x v="4"/>
    <x v="1"/>
    <x v="0"/>
    <x v="0"/>
    <x v="0"/>
    <x v="1"/>
    <x v="2"/>
    <s v="Si"/>
  </r>
  <r>
    <d v="2021-06-28T18:33:07"/>
    <s v="colombiamoreno@corpocaldas.gov.co"/>
    <x v="2"/>
    <s v="Provisional"/>
    <s v="Femenino"/>
    <s v="Profesional universitario"/>
    <s v="De 2 años a 5 años"/>
    <s v="41 a 50 años"/>
    <x v="2"/>
    <x v="1"/>
    <x v="1"/>
    <x v="1"/>
    <x v="0"/>
    <x v="0"/>
    <x v="0"/>
    <x v="0"/>
    <x v="0"/>
    <x v="0"/>
    <x v="1"/>
    <x v="0"/>
    <x v="0"/>
    <x v="3"/>
    <x v="0"/>
    <x v="1"/>
    <x v="1"/>
    <x v="1"/>
    <x v="2"/>
    <x v="0"/>
    <x v="0"/>
    <x v="2"/>
    <x v="0"/>
    <x v="0"/>
    <x v="0"/>
    <x v="1"/>
    <x v="2"/>
    <x v="1"/>
    <x v="2"/>
    <x v="2"/>
    <x v="1"/>
    <x v="1"/>
    <x v="1"/>
    <x v="1"/>
    <x v="2"/>
    <x v="3"/>
    <x v="3"/>
    <x v="3"/>
    <x v="1"/>
    <x v="0"/>
    <x v="1"/>
    <x v="0"/>
    <x v="0"/>
    <x v="1"/>
    <x v="2"/>
    <x v="0"/>
    <x v="3"/>
    <x v="2"/>
    <x v="1"/>
    <x v="2"/>
    <s v="Si"/>
  </r>
  <r>
    <d v="2021-06-28T18:49:06"/>
    <s v="marthazarate@corpocaldas.gov.co"/>
    <x v="4"/>
    <s v="Libre Nombramiento y remoción"/>
    <s v="Femenino"/>
    <s v="Técnico Operativo 3132 grado 12"/>
    <s v="Más de 10 años"/>
    <s v="51 a 60 años"/>
    <x v="1"/>
    <x v="0"/>
    <x v="0"/>
    <x v="1"/>
    <x v="0"/>
    <x v="0"/>
    <x v="0"/>
    <x v="0"/>
    <x v="0"/>
    <x v="0"/>
    <x v="0"/>
    <x v="0"/>
    <x v="0"/>
    <x v="3"/>
    <x v="0"/>
    <x v="1"/>
    <x v="1"/>
    <x v="1"/>
    <x v="0"/>
    <x v="0"/>
    <x v="0"/>
    <x v="0"/>
    <x v="1"/>
    <x v="0"/>
    <x v="0"/>
    <x v="1"/>
    <x v="3"/>
    <x v="0"/>
    <x v="0"/>
    <x v="0"/>
    <x v="0"/>
    <x v="0"/>
    <x v="0"/>
    <x v="0"/>
    <x v="2"/>
    <x v="0"/>
    <x v="0"/>
    <x v="1"/>
    <x v="0"/>
    <x v="0"/>
    <x v="2"/>
    <x v="0"/>
    <x v="0"/>
    <x v="0"/>
    <x v="4"/>
    <x v="2"/>
    <x v="0"/>
    <x v="0"/>
    <x v="1"/>
    <x v="0"/>
    <s v="Si"/>
  </r>
  <r>
    <d v="2021-06-28T18:57:36"/>
    <s v="leidycastellanos@corpocaldas.gov.co"/>
    <x v="2"/>
    <s v="Carrera administrativa"/>
    <s v="Femenino"/>
    <s v="técnico administrativo "/>
    <s v="De 2 años a 5 años"/>
    <s v="20 a 30 años"/>
    <x v="4"/>
    <x v="2"/>
    <x v="1"/>
    <x v="4"/>
    <x v="1"/>
    <x v="2"/>
    <x v="2"/>
    <x v="0"/>
    <x v="0"/>
    <x v="1"/>
    <x v="2"/>
    <x v="3"/>
    <x v="3"/>
    <x v="2"/>
    <x v="1"/>
    <x v="1"/>
    <x v="2"/>
    <x v="0"/>
    <x v="3"/>
    <x v="2"/>
    <x v="0"/>
    <x v="0"/>
    <x v="0"/>
    <x v="3"/>
    <x v="2"/>
    <x v="2"/>
    <x v="0"/>
    <x v="3"/>
    <x v="3"/>
    <x v="0"/>
    <x v="1"/>
    <x v="1"/>
    <x v="1"/>
    <x v="1"/>
    <x v="3"/>
    <x v="0"/>
    <x v="0"/>
    <x v="4"/>
    <x v="2"/>
    <x v="2"/>
    <x v="2"/>
    <x v="1"/>
    <x v="0"/>
    <x v="0"/>
    <x v="0"/>
    <x v="1"/>
    <x v="1"/>
    <x v="3"/>
    <x v="3"/>
    <x v="0"/>
    <s v="Si"/>
  </r>
  <r>
    <d v="2021-06-28T19:00:33"/>
    <s v="oscarospina@corpocaldas.gov.co"/>
    <x v="6"/>
    <s v="Carrera administrativa"/>
    <s v="Masculino"/>
    <s v="Profesional especializado grado 14  "/>
    <s v="Más de 10 años"/>
    <s v="Mayor de 60 años"/>
    <x v="2"/>
    <x v="2"/>
    <x v="4"/>
    <x v="4"/>
    <x v="0"/>
    <x v="1"/>
    <x v="2"/>
    <x v="0"/>
    <x v="0"/>
    <x v="0"/>
    <x v="3"/>
    <x v="0"/>
    <x v="0"/>
    <x v="0"/>
    <x v="0"/>
    <x v="3"/>
    <x v="3"/>
    <x v="4"/>
    <x v="4"/>
    <x v="0"/>
    <x v="2"/>
    <x v="2"/>
    <x v="4"/>
    <x v="3"/>
    <x v="0"/>
    <x v="3"/>
    <x v="1"/>
    <x v="1"/>
    <x v="1"/>
    <x v="0"/>
    <x v="1"/>
    <x v="1"/>
    <x v="0"/>
    <x v="1"/>
    <x v="4"/>
    <x v="3"/>
    <x v="3"/>
    <x v="2"/>
    <x v="1"/>
    <x v="0"/>
    <x v="4"/>
    <x v="1"/>
    <x v="3"/>
    <x v="2"/>
    <x v="3"/>
    <x v="2"/>
    <x v="3"/>
    <x v="2"/>
    <x v="3"/>
    <x v="1"/>
    <s v="Si"/>
  </r>
  <r>
    <d v="2021-06-28T19:06:07"/>
    <s v="diomargiraldo@corpocaldas.gov.co"/>
    <x v="2"/>
    <s v="Carrera administrativa"/>
    <s v="Masculino"/>
    <s v="Técnico Operativo"/>
    <s v="De 6 a 10 años"/>
    <s v="41 a 50 años"/>
    <x v="1"/>
    <x v="2"/>
    <x v="0"/>
    <x v="1"/>
    <x v="1"/>
    <x v="1"/>
    <x v="2"/>
    <x v="3"/>
    <x v="2"/>
    <x v="1"/>
    <x v="2"/>
    <x v="3"/>
    <x v="1"/>
    <x v="1"/>
    <x v="1"/>
    <x v="1"/>
    <x v="1"/>
    <x v="2"/>
    <x v="3"/>
    <x v="1"/>
    <x v="1"/>
    <x v="1"/>
    <x v="2"/>
    <x v="2"/>
    <x v="1"/>
    <x v="3"/>
    <x v="1"/>
    <x v="3"/>
    <x v="3"/>
    <x v="3"/>
    <x v="2"/>
    <x v="2"/>
    <x v="1"/>
    <x v="2"/>
    <x v="1"/>
    <x v="1"/>
    <x v="1"/>
    <x v="4"/>
    <x v="2"/>
    <x v="1"/>
    <x v="1"/>
    <x v="2"/>
    <x v="3"/>
    <x v="4"/>
    <x v="1"/>
    <x v="1"/>
    <x v="3"/>
    <x v="2"/>
    <x v="3"/>
    <x v="1"/>
    <s v="Si"/>
  </r>
  <r>
    <d v="2021-06-28T19:08:56"/>
    <s v="linamquintero@corpocaldas.gov.co"/>
    <x v="1"/>
    <s v="Provisional"/>
    <s v="Femenino"/>
    <s v="Profesional Especializado"/>
    <s v="Menos de 1 año"/>
    <s v="41 a 50 años"/>
    <x v="0"/>
    <x v="1"/>
    <x v="1"/>
    <x v="1"/>
    <x v="0"/>
    <x v="0"/>
    <x v="0"/>
    <x v="0"/>
    <x v="0"/>
    <x v="0"/>
    <x v="0"/>
    <x v="0"/>
    <x v="0"/>
    <x v="3"/>
    <x v="0"/>
    <x v="1"/>
    <x v="1"/>
    <x v="1"/>
    <x v="3"/>
    <x v="0"/>
    <x v="0"/>
    <x v="0"/>
    <x v="0"/>
    <x v="0"/>
    <x v="0"/>
    <x v="1"/>
    <x v="3"/>
    <x v="1"/>
    <x v="0"/>
    <x v="0"/>
    <x v="1"/>
    <x v="0"/>
    <x v="0"/>
    <x v="0"/>
    <x v="2"/>
    <x v="2"/>
    <x v="2"/>
    <x v="1"/>
    <x v="1"/>
    <x v="0"/>
    <x v="0"/>
    <x v="1"/>
    <x v="1"/>
    <x v="1"/>
    <x v="4"/>
    <x v="2"/>
    <x v="1"/>
    <x v="0"/>
    <x v="1"/>
    <x v="0"/>
    <s v="Si"/>
  </r>
  <r>
    <d v="2021-06-28T19:11:20"/>
    <s v="marcelamunoz@corpocaldas.gov.co"/>
    <x v="4"/>
    <s v="Libre Nombramiento y remoción"/>
    <s v="Femenino"/>
    <s v="Profesiona especializado"/>
    <s v="De 6 a 10 años"/>
    <s v="41 a 50 años"/>
    <x v="1"/>
    <x v="1"/>
    <x v="0"/>
    <x v="1"/>
    <x v="0"/>
    <x v="0"/>
    <x v="2"/>
    <x v="0"/>
    <x v="0"/>
    <x v="0"/>
    <x v="0"/>
    <x v="0"/>
    <x v="0"/>
    <x v="3"/>
    <x v="0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2"/>
    <x v="0"/>
    <x v="0"/>
    <x v="0"/>
    <x v="0"/>
    <x v="0"/>
    <x v="2"/>
    <x v="0"/>
    <x v="0"/>
    <x v="1"/>
    <x v="4"/>
    <x v="0"/>
    <x v="1"/>
    <x v="0"/>
    <x v="0"/>
    <x v="0"/>
    <s v="Si"/>
  </r>
  <r>
    <d v="2021-06-28T19:12:26"/>
    <s v="juancbastidas@corpocaldas.gov.co"/>
    <x v="2"/>
    <s v="Carrera administrativa"/>
    <s v="Masculino"/>
    <s v="Profesional Especializado"/>
    <s v="Más de 10 años"/>
    <s v="41 a 50 años"/>
    <x v="1"/>
    <x v="1"/>
    <x v="1"/>
    <x v="1"/>
    <x v="2"/>
    <x v="2"/>
    <x v="2"/>
    <x v="0"/>
    <x v="2"/>
    <x v="1"/>
    <x v="1"/>
    <x v="3"/>
    <x v="1"/>
    <x v="4"/>
    <x v="1"/>
    <x v="1"/>
    <x v="1"/>
    <x v="1"/>
    <x v="1"/>
    <x v="0"/>
    <x v="0"/>
    <x v="2"/>
    <x v="2"/>
    <x v="3"/>
    <x v="2"/>
    <x v="3"/>
    <x v="1"/>
    <x v="1"/>
    <x v="2"/>
    <x v="0"/>
    <x v="1"/>
    <x v="1"/>
    <x v="1"/>
    <x v="1"/>
    <x v="2"/>
    <x v="2"/>
    <x v="2"/>
    <x v="4"/>
    <x v="1"/>
    <x v="1"/>
    <x v="2"/>
    <x v="1"/>
    <x v="1"/>
    <x v="2"/>
    <x v="2"/>
    <x v="4"/>
    <x v="1"/>
    <x v="1"/>
    <x v="3"/>
    <x v="2"/>
    <s v="Si"/>
  </r>
  <r>
    <d v="2021-06-28T19:44:07"/>
    <s v="luiscardona@corpocaldas.gov.co"/>
    <x v="0"/>
    <s v="Carrera administrativa"/>
    <s v="Masculino"/>
    <s v="Operario calificado"/>
    <s v="De 2 años a 5 años"/>
    <s v="51 a 60 años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0"/>
    <x v="0"/>
    <x v="0"/>
    <x v="0"/>
    <x v="0"/>
    <x v="1"/>
    <x v="0"/>
    <x v="1"/>
    <x v="0"/>
    <x v="0"/>
    <x v="0"/>
    <x v="0"/>
    <x v="0"/>
    <x v="0"/>
    <x v="2"/>
    <x v="2"/>
    <x v="0"/>
    <x v="0"/>
    <x v="0"/>
    <x v="0"/>
    <x v="2"/>
    <x v="0"/>
    <x v="0"/>
    <x v="1"/>
    <x v="4"/>
    <x v="0"/>
    <x v="1"/>
    <x v="0"/>
    <x v="1"/>
    <x v="1"/>
    <s v="Si"/>
  </r>
  <r>
    <d v="2021-06-28T19:45:54"/>
    <s v="nataliazuluaga@corpocaldas.gov.co"/>
    <x v="6"/>
    <s v="Provisional"/>
    <s v="Femenino"/>
    <s v="Profesional universitario"/>
    <s v="De un año a menos de 2 años"/>
    <s v="31 a 40 años"/>
    <x v="1"/>
    <x v="3"/>
    <x v="4"/>
    <x v="4"/>
    <x v="1"/>
    <x v="2"/>
    <x v="1"/>
    <x v="2"/>
    <x v="1"/>
    <x v="0"/>
    <x v="0"/>
    <x v="0"/>
    <x v="0"/>
    <x v="3"/>
    <x v="0"/>
    <x v="1"/>
    <x v="2"/>
    <x v="1"/>
    <x v="1"/>
    <x v="0"/>
    <x v="0"/>
    <x v="2"/>
    <x v="1"/>
    <x v="3"/>
    <x v="2"/>
    <x v="1"/>
    <x v="3"/>
    <x v="2"/>
    <x v="2"/>
    <x v="1"/>
    <x v="3"/>
    <x v="3"/>
    <x v="0"/>
    <x v="1"/>
    <x v="3"/>
    <x v="2"/>
    <x v="1"/>
    <x v="1"/>
    <x v="2"/>
    <x v="1"/>
    <x v="2"/>
    <x v="1"/>
    <x v="1"/>
    <x v="2"/>
    <x v="3"/>
    <x v="3"/>
    <x v="1"/>
    <x v="2"/>
    <x v="3"/>
    <x v="1"/>
    <s v="Si"/>
  </r>
  <r>
    <d v="2021-06-28T19:57:05"/>
    <s v="luisafgonzalez@corpocaldas.gov.co"/>
    <x v="3"/>
    <s v="Carrera administrativa"/>
    <s v="Femenino"/>
    <s v="profesional especializado Grado 14"/>
    <s v="Más de 10 años"/>
    <s v="41 a 50 años"/>
    <x v="1"/>
    <x v="2"/>
    <x v="1"/>
    <x v="4"/>
    <x v="1"/>
    <x v="2"/>
    <x v="2"/>
    <x v="2"/>
    <x v="0"/>
    <x v="2"/>
    <x v="3"/>
    <x v="3"/>
    <x v="2"/>
    <x v="2"/>
    <x v="1"/>
    <x v="2"/>
    <x v="4"/>
    <x v="1"/>
    <x v="2"/>
    <x v="1"/>
    <x v="0"/>
    <x v="3"/>
    <x v="2"/>
    <x v="3"/>
    <x v="2"/>
    <x v="2"/>
    <x v="1"/>
    <x v="3"/>
    <x v="1"/>
    <x v="1"/>
    <x v="1"/>
    <x v="3"/>
    <x v="1"/>
    <x v="1"/>
    <x v="4"/>
    <x v="3"/>
    <x v="3"/>
    <x v="3"/>
    <x v="2"/>
    <x v="2"/>
    <x v="3"/>
    <x v="1"/>
    <x v="2"/>
    <x v="2"/>
    <x v="3"/>
    <x v="1"/>
    <x v="2"/>
    <x v="3"/>
    <x v="2"/>
    <x v="3"/>
    <s v="Si"/>
  </r>
  <r>
    <d v="2021-06-28T20:19:58"/>
    <s v="jesusacevedo@corpocaldas.gov.co"/>
    <x v="3"/>
    <s v="Carrera administrativa"/>
    <s v="Masculino"/>
    <s v="Operario calificado"/>
    <s v="Más de 10 años"/>
    <s v="Mayor de 60 años"/>
    <x v="1"/>
    <x v="1"/>
    <x v="3"/>
    <x v="1"/>
    <x v="1"/>
    <x v="1"/>
    <x v="2"/>
    <x v="3"/>
    <x v="0"/>
    <x v="0"/>
    <x v="1"/>
    <x v="0"/>
    <x v="1"/>
    <x v="1"/>
    <x v="0"/>
    <x v="3"/>
    <x v="4"/>
    <x v="2"/>
    <x v="2"/>
    <x v="0"/>
    <x v="1"/>
    <x v="2"/>
    <x v="1"/>
    <x v="3"/>
    <x v="2"/>
    <x v="3"/>
    <x v="1"/>
    <x v="0"/>
    <x v="2"/>
    <x v="3"/>
    <x v="1"/>
    <x v="1"/>
    <x v="0"/>
    <x v="1"/>
    <x v="1"/>
    <x v="2"/>
    <x v="2"/>
    <x v="4"/>
    <x v="1"/>
    <x v="1"/>
    <x v="2"/>
    <x v="1"/>
    <x v="1"/>
    <x v="1"/>
    <x v="1"/>
    <x v="0"/>
    <x v="3"/>
    <x v="1"/>
    <x v="3"/>
    <x v="2"/>
    <s v="Si"/>
  </r>
  <r>
    <d v="2021-06-28T20:59:37"/>
    <s v="oscartoro@hotmail.com"/>
    <x v="3"/>
    <s v="Carrera administrativa"/>
    <s v="Masculino"/>
    <s v="Profesional Especializado Gd 17"/>
    <s v="De 2 años a 5 años"/>
    <s v="31 a 40 años"/>
    <x v="1"/>
    <x v="1"/>
    <x v="1"/>
    <x v="1"/>
    <x v="1"/>
    <x v="1"/>
    <x v="0"/>
    <x v="2"/>
    <x v="3"/>
    <x v="1"/>
    <x v="2"/>
    <x v="2"/>
    <x v="2"/>
    <x v="2"/>
    <x v="1"/>
    <x v="3"/>
    <x v="4"/>
    <x v="3"/>
    <x v="3"/>
    <x v="1"/>
    <x v="0"/>
    <x v="1"/>
    <x v="0"/>
    <x v="2"/>
    <x v="1"/>
    <x v="3"/>
    <x v="1"/>
    <x v="3"/>
    <x v="3"/>
    <x v="1"/>
    <x v="1"/>
    <x v="2"/>
    <x v="1"/>
    <x v="2"/>
    <x v="2"/>
    <x v="2"/>
    <x v="2"/>
    <x v="3"/>
    <x v="1"/>
    <x v="2"/>
    <x v="2"/>
    <x v="1"/>
    <x v="1"/>
    <x v="4"/>
    <x v="2"/>
    <x v="1"/>
    <x v="3"/>
    <x v="2"/>
    <x v="1"/>
    <x v="0"/>
    <s v="Si"/>
  </r>
  <r>
    <d v="2021-06-28T21:11:15"/>
    <s v="adrianamartinez@corpocaldas.gov.co"/>
    <x v="2"/>
    <s v="Libre Nombramiento y remoción"/>
    <s v="Femenino"/>
    <s v="Subdirector"/>
    <s v="De 2 años a 5 años"/>
    <s v="51 a 60 años"/>
    <x v="0"/>
    <x v="2"/>
    <x v="0"/>
    <x v="0"/>
    <x v="1"/>
    <x v="0"/>
    <x v="0"/>
    <x v="0"/>
    <x v="0"/>
    <x v="0"/>
    <x v="1"/>
    <x v="0"/>
    <x v="2"/>
    <x v="0"/>
    <x v="0"/>
    <x v="1"/>
    <x v="4"/>
    <x v="2"/>
    <x v="3"/>
    <x v="0"/>
    <x v="0"/>
    <x v="0"/>
    <x v="0"/>
    <x v="3"/>
    <x v="0"/>
    <x v="0"/>
    <x v="1"/>
    <x v="1"/>
    <x v="2"/>
    <x v="2"/>
    <x v="0"/>
    <x v="1"/>
    <x v="0"/>
    <x v="1"/>
    <x v="1"/>
    <x v="2"/>
    <x v="1"/>
    <x v="4"/>
    <x v="2"/>
    <x v="0"/>
    <x v="3"/>
    <x v="1"/>
    <x v="0"/>
    <x v="3"/>
    <x v="4"/>
    <x v="1"/>
    <x v="0"/>
    <x v="0"/>
    <x v="3"/>
    <x v="1"/>
    <s v="Si"/>
  </r>
  <r>
    <d v="2021-06-28T21:21:15"/>
    <s v="ritaescobar@corpocaldas.gov.co"/>
    <x v="2"/>
    <s v="Carrera administrativa"/>
    <s v="Femenino"/>
    <s v="Técnico Operativo"/>
    <s v="De 6 a 10 años"/>
    <s v="31 a 40 años"/>
    <x v="3"/>
    <x v="1"/>
    <x v="0"/>
    <x v="0"/>
    <x v="1"/>
    <x v="1"/>
    <x v="2"/>
    <x v="2"/>
    <x v="2"/>
    <x v="1"/>
    <x v="1"/>
    <x v="3"/>
    <x v="1"/>
    <x v="3"/>
    <x v="1"/>
    <x v="3"/>
    <x v="1"/>
    <x v="2"/>
    <x v="3"/>
    <x v="1"/>
    <x v="1"/>
    <x v="2"/>
    <x v="0"/>
    <x v="3"/>
    <x v="2"/>
    <x v="2"/>
    <x v="1"/>
    <x v="3"/>
    <x v="3"/>
    <x v="3"/>
    <x v="1"/>
    <x v="2"/>
    <x v="0"/>
    <x v="2"/>
    <x v="3"/>
    <x v="2"/>
    <x v="1"/>
    <x v="2"/>
    <x v="1"/>
    <x v="1"/>
    <x v="2"/>
    <x v="1"/>
    <x v="1"/>
    <x v="1"/>
    <x v="2"/>
    <x v="3"/>
    <x v="3"/>
    <x v="2"/>
    <x v="3"/>
    <x v="0"/>
    <s v="Si"/>
  </r>
  <r>
    <d v="2021-06-28T21:59:42"/>
    <s v="carlosgrisales@corpocaldas.gov.co"/>
    <x v="0"/>
    <s v="Carrera administrativa"/>
    <s v="Masculino"/>
    <s v="Vigilante"/>
    <s v="Más de 10 años"/>
    <s v="41 a 50 años"/>
    <x v="0"/>
    <x v="0"/>
    <x v="0"/>
    <x v="0"/>
    <x v="0"/>
    <x v="0"/>
    <x v="0"/>
    <x v="2"/>
    <x v="2"/>
    <x v="0"/>
    <x v="0"/>
    <x v="0"/>
    <x v="0"/>
    <x v="3"/>
    <x v="0"/>
    <x v="0"/>
    <x v="1"/>
    <x v="1"/>
    <x v="2"/>
    <x v="0"/>
    <x v="0"/>
    <x v="2"/>
    <x v="0"/>
    <x v="3"/>
    <x v="2"/>
    <x v="1"/>
    <x v="3"/>
    <x v="0"/>
    <x v="0"/>
    <x v="2"/>
    <x v="0"/>
    <x v="1"/>
    <x v="0"/>
    <x v="0"/>
    <x v="2"/>
    <x v="2"/>
    <x v="2"/>
    <x v="1"/>
    <x v="1"/>
    <x v="0"/>
    <x v="2"/>
    <x v="0"/>
    <x v="1"/>
    <x v="0"/>
    <x v="4"/>
    <x v="2"/>
    <x v="1"/>
    <x v="1"/>
    <x v="1"/>
    <x v="2"/>
    <s v="Si"/>
  </r>
  <r>
    <d v="2021-06-28T22:00:39"/>
    <s v="nathaliehenao@corpocaldas.gov.co"/>
    <x v="7"/>
    <s v="Carrera administrativa"/>
    <s v="Femenino"/>
    <s v="Profesional Especializado"/>
    <s v="De 2 años a 5 años"/>
    <s v="31 a 40 añ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i"/>
  </r>
  <r>
    <d v="2021-06-28T22:07:59"/>
    <s v="leidygutierrez@corpocaldas.gov.co"/>
    <x v="0"/>
    <s v="Carrera administrativa"/>
    <s v="Femenino"/>
    <s v="Técnico Operativo (E)"/>
    <s v="De 6 a 10 años"/>
    <s v="31 a 40 años"/>
    <x v="1"/>
    <x v="1"/>
    <x v="4"/>
    <x v="3"/>
    <x v="2"/>
    <x v="0"/>
    <x v="0"/>
    <x v="0"/>
    <x v="0"/>
    <x v="0"/>
    <x v="1"/>
    <x v="2"/>
    <x v="1"/>
    <x v="1"/>
    <x v="0"/>
    <x v="2"/>
    <x v="4"/>
    <x v="2"/>
    <x v="3"/>
    <x v="1"/>
    <x v="1"/>
    <x v="1"/>
    <x v="1"/>
    <x v="0"/>
    <x v="2"/>
    <x v="2"/>
    <x v="1"/>
    <x v="2"/>
    <x v="1"/>
    <x v="0"/>
    <x v="3"/>
    <x v="2"/>
    <x v="0"/>
    <x v="2"/>
    <x v="2"/>
    <x v="1"/>
    <x v="3"/>
    <x v="2"/>
    <x v="4"/>
    <x v="1"/>
    <x v="3"/>
    <x v="2"/>
    <x v="2"/>
    <x v="4"/>
    <x v="2"/>
    <x v="4"/>
    <x v="2"/>
    <x v="2"/>
    <x v="2"/>
    <x v="1"/>
    <s v="Si"/>
  </r>
  <r>
    <d v="2021-06-28T22:25:59"/>
    <s v="monicajimenez@corpocaldas.gov.co"/>
    <x v="2"/>
    <s v="Carrera administrativa"/>
    <s v="Femenino"/>
    <s v="Profesional Especializado"/>
    <s v="Más de 10 años"/>
    <s v="41 a 50 años"/>
    <x v="0"/>
    <x v="0"/>
    <x v="0"/>
    <x v="1"/>
    <x v="1"/>
    <x v="1"/>
    <x v="2"/>
    <x v="2"/>
    <x v="2"/>
    <x v="1"/>
    <x v="1"/>
    <x v="2"/>
    <x v="1"/>
    <x v="3"/>
    <x v="1"/>
    <x v="1"/>
    <x v="1"/>
    <x v="3"/>
    <x v="2"/>
    <x v="1"/>
    <x v="1"/>
    <x v="2"/>
    <x v="1"/>
    <x v="3"/>
    <x v="2"/>
    <x v="1"/>
    <x v="3"/>
    <x v="1"/>
    <x v="2"/>
    <x v="2"/>
    <x v="1"/>
    <x v="1"/>
    <x v="1"/>
    <x v="1"/>
    <x v="2"/>
    <x v="2"/>
    <x v="2"/>
    <x v="3"/>
    <x v="2"/>
    <x v="1"/>
    <x v="2"/>
    <x v="1"/>
    <x v="1"/>
    <x v="4"/>
    <x v="4"/>
    <x v="3"/>
    <x v="2"/>
    <x v="1"/>
    <x v="3"/>
    <x v="2"/>
    <s v="No"/>
  </r>
  <r>
    <d v="2021-06-28T22:47:32"/>
    <s v="joanorrego@corpocaldas.gov.co"/>
    <x v="6"/>
    <s v="Carrera administrativa"/>
    <s v="Masculino"/>
    <s v="Técnico Operativo"/>
    <s v="Menos de 1 año"/>
    <s v="31 a 40 años"/>
    <x v="2"/>
    <x v="3"/>
    <x v="3"/>
    <x v="3"/>
    <x v="1"/>
    <x v="1"/>
    <x v="2"/>
    <x v="3"/>
    <x v="2"/>
    <x v="0"/>
    <x v="0"/>
    <x v="2"/>
    <x v="1"/>
    <x v="3"/>
    <x v="0"/>
    <x v="0"/>
    <x v="1"/>
    <x v="1"/>
    <x v="2"/>
    <x v="1"/>
    <x v="0"/>
    <x v="2"/>
    <x v="1"/>
    <x v="3"/>
    <x v="2"/>
    <x v="1"/>
    <x v="3"/>
    <x v="1"/>
    <x v="2"/>
    <x v="3"/>
    <x v="1"/>
    <x v="1"/>
    <x v="0"/>
    <x v="1"/>
    <x v="4"/>
    <x v="1"/>
    <x v="2"/>
    <x v="4"/>
    <x v="2"/>
    <x v="0"/>
    <x v="2"/>
    <x v="0"/>
    <x v="0"/>
    <x v="3"/>
    <x v="1"/>
    <x v="2"/>
    <x v="1"/>
    <x v="1"/>
    <x v="1"/>
    <x v="2"/>
    <s v="Si"/>
  </r>
  <r>
    <d v="2021-06-28T22:55:17"/>
    <s v="santiagoherrera@corpocaldas.gov.co"/>
    <x v="2"/>
    <s v="Provisional"/>
    <s v="Masculino"/>
    <s v="Técnico Operativo"/>
    <s v="Menos de 1 año"/>
    <s v="20 a 30 años"/>
    <x v="0"/>
    <x v="0"/>
    <x v="1"/>
    <x v="0"/>
    <x v="1"/>
    <x v="0"/>
    <x v="0"/>
    <x v="0"/>
    <x v="0"/>
    <x v="0"/>
    <x v="0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s v="Si"/>
  </r>
  <r>
    <d v="2021-06-28T23:55:19"/>
    <s v="nidiasepulveda@corpocaldas.gov.co"/>
    <x v="0"/>
    <s v="Carrera administrativa"/>
    <s v="Femenino"/>
    <s v="SUBDIRECTORA ADMINISTRATIVA Y FINANCIERA"/>
    <s v="Más de 10 años"/>
    <s v="51 a 60 años"/>
    <x v="0"/>
    <x v="0"/>
    <x v="1"/>
    <x v="0"/>
    <x v="0"/>
    <x v="0"/>
    <x v="0"/>
    <x v="0"/>
    <x v="0"/>
    <x v="0"/>
    <x v="0"/>
    <x v="0"/>
    <x v="0"/>
    <x v="1"/>
    <x v="0"/>
    <x v="0"/>
    <x v="1"/>
    <x v="0"/>
    <x v="2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1"/>
    <x v="0"/>
    <x v="0"/>
    <x v="2"/>
    <x v="1"/>
    <x v="0"/>
    <x v="1"/>
    <x v="0"/>
    <x v="2"/>
    <x v="0"/>
    <x v="0"/>
    <x v="0"/>
    <x v="0"/>
    <s v="Si"/>
  </r>
  <r>
    <d v="2021-06-29T07:15:48"/>
    <s v="ricardosgudelo@corpocaldas.gov.co"/>
    <x v="6"/>
    <s v="Carrera administrativa"/>
    <s v="Masculino"/>
    <s v="Profesional Especializado"/>
    <s v="De 2 años a 5 años"/>
    <s v="51 a 60 años"/>
    <x v="1"/>
    <x v="1"/>
    <x v="1"/>
    <x v="1"/>
    <x v="1"/>
    <x v="2"/>
    <x v="2"/>
    <x v="2"/>
    <x v="2"/>
    <x v="0"/>
    <x v="2"/>
    <x v="3"/>
    <x v="2"/>
    <x v="1"/>
    <x v="1"/>
    <x v="3"/>
    <x v="2"/>
    <x v="1"/>
    <x v="3"/>
    <x v="0"/>
    <x v="0"/>
    <x v="1"/>
    <x v="2"/>
    <x v="3"/>
    <x v="2"/>
    <x v="0"/>
    <x v="1"/>
    <x v="3"/>
    <x v="3"/>
    <x v="2"/>
    <x v="1"/>
    <x v="1"/>
    <x v="0"/>
    <x v="1"/>
    <x v="1"/>
    <x v="3"/>
    <x v="1"/>
    <x v="4"/>
    <x v="2"/>
    <x v="1"/>
    <x v="1"/>
    <x v="2"/>
    <x v="3"/>
    <x v="4"/>
    <x v="1"/>
    <x v="1"/>
    <x v="3"/>
    <x v="1"/>
    <x v="1"/>
    <x v="2"/>
    <s v="Si"/>
  </r>
  <r>
    <d v="2021-06-29T08:14:55"/>
    <s v="RUBENOSORIO@CORPOCALDAS.GOV.CO"/>
    <x v="2"/>
    <s v="Carrera administrativa"/>
    <s v="Masculino"/>
    <s v="TECNICO ADMINISTRATIVO"/>
    <s v="Más de 10 años"/>
    <s v="51 a 60 años"/>
    <x v="2"/>
    <x v="2"/>
    <x v="2"/>
    <x v="3"/>
    <x v="0"/>
    <x v="0"/>
    <x v="1"/>
    <x v="2"/>
    <x v="2"/>
    <x v="0"/>
    <x v="1"/>
    <x v="0"/>
    <x v="0"/>
    <x v="0"/>
    <x v="0"/>
    <x v="0"/>
    <x v="2"/>
    <x v="1"/>
    <x v="4"/>
    <x v="0"/>
    <x v="0"/>
    <x v="2"/>
    <x v="1"/>
    <x v="3"/>
    <x v="2"/>
    <x v="1"/>
    <x v="2"/>
    <x v="0"/>
    <x v="0"/>
    <x v="2"/>
    <x v="0"/>
    <x v="1"/>
    <x v="0"/>
    <x v="0"/>
    <x v="2"/>
    <x v="3"/>
    <x v="3"/>
    <x v="3"/>
    <x v="1"/>
    <x v="0"/>
    <x v="0"/>
    <x v="0"/>
    <x v="0"/>
    <x v="0"/>
    <x v="2"/>
    <x v="2"/>
    <x v="1"/>
    <x v="0"/>
    <x v="2"/>
    <x v="0"/>
    <s v="Si"/>
  </r>
  <r>
    <d v="2021-06-29T08:29:24"/>
    <s v="juanchoyos@corpocaldas.gov.co"/>
    <x v="0"/>
    <s v="Carrera administrativa"/>
    <s v="Masculino"/>
    <s v="Auxiliar Administrativo"/>
    <s v="De 6 a 10 años"/>
    <s v="51 a 60 años"/>
    <x v="1"/>
    <x v="3"/>
    <x v="0"/>
    <x v="0"/>
    <x v="0"/>
    <x v="0"/>
    <x v="0"/>
    <x v="2"/>
    <x v="0"/>
    <x v="0"/>
    <x v="0"/>
    <x v="0"/>
    <x v="0"/>
    <x v="2"/>
    <x v="0"/>
    <x v="0"/>
    <x v="1"/>
    <x v="0"/>
    <x v="0"/>
    <x v="0"/>
    <x v="0"/>
    <x v="0"/>
    <x v="0"/>
    <x v="0"/>
    <x v="0"/>
    <x v="1"/>
    <x v="0"/>
    <x v="0"/>
    <x v="0"/>
    <x v="0"/>
    <x v="1"/>
    <x v="1"/>
    <x v="0"/>
    <x v="0"/>
    <x v="0"/>
    <x v="1"/>
    <x v="2"/>
    <x v="1"/>
    <x v="0"/>
    <x v="0"/>
    <x v="0"/>
    <x v="0"/>
    <x v="0"/>
    <x v="1"/>
    <x v="0"/>
    <x v="0"/>
    <x v="3"/>
    <x v="1"/>
    <x v="1"/>
    <x v="2"/>
    <s v="Si"/>
  </r>
  <r>
    <d v="2021-06-29T08:34:59"/>
    <s v="johanaalzate@corpocaldas.gov.co"/>
    <x v="0"/>
    <s v="Carrera administrativa"/>
    <s v="Femenino"/>
    <s v="Auxiliar Administrativo"/>
    <s v="De 2 años a 5 años"/>
    <s v="41 a 50 años"/>
    <x v="1"/>
    <x v="1"/>
    <x v="1"/>
    <x v="1"/>
    <x v="1"/>
    <x v="1"/>
    <x v="2"/>
    <x v="2"/>
    <x v="2"/>
    <x v="1"/>
    <x v="1"/>
    <x v="2"/>
    <x v="1"/>
    <x v="3"/>
    <x v="1"/>
    <x v="1"/>
    <x v="1"/>
    <x v="1"/>
    <x v="2"/>
    <x v="1"/>
    <x v="1"/>
    <x v="2"/>
    <x v="1"/>
    <x v="3"/>
    <x v="2"/>
    <x v="1"/>
    <x v="3"/>
    <x v="1"/>
    <x v="2"/>
    <x v="2"/>
    <x v="1"/>
    <x v="1"/>
    <x v="1"/>
    <x v="1"/>
    <x v="2"/>
    <x v="2"/>
    <x v="2"/>
    <x v="1"/>
    <x v="1"/>
    <x v="1"/>
    <x v="2"/>
    <x v="1"/>
    <x v="1"/>
    <x v="1"/>
    <x v="4"/>
    <x v="2"/>
    <x v="1"/>
    <x v="1"/>
    <x v="1"/>
    <x v="2"/>
    <s v="Si"/>
  </r>
  <r>
    <d v="2021-06-29T08:45:04"/>
    <s v="joseballesteros@corpocaldas.gov.co"/>
    <x v="5"/>
    <s v="Carrera administrativa"/>
    <s v="Masculino"/>
    <s v="Auxiliar Administrativo"/>
    <s v="De 2 años a 5 años"/>
    <s v="41 a 50 años"/>
    <x v="1"/>
    <x v="1"/>
    <x v="0"/>
    <x v="1"/>
    <x v="1"/>
    <x v="1"/>
    <x v="2"/>
    <x v="2"/>
    <x v="2"/>
    <x v="0"/>
    <x v="1"/>
    <x v="2"/>
    <x v="1"/>
    <x v="3"/>
    <x v="1"/>
    <x v="1"/>
    <x v="1"/>
    <x v="1"/>
    <x v="2"/>
    <x v="1"/>
    <x v="1"/>
    <x v="2"/>
    <x v="1"/>
    <x v="3"/>
    <x v="2"/>
    <x v="1"/>
    <x v="3"/>
    <x v="1"/>
    <x v="2"/>
    <x v="2"/>
    <x v="1"/>
    <x v="1"/>
    <x v="1"/>
    <x v="1"/>
    <x v="2"/>
    <x v="2"/>
    <x v="2"/>
    <x v="1"/>
    <x v="1"/>
    <x v="1"/>
    <x v="2"/>
    <x v="1"/>
    <x v="1"/>
    <x v="1"/>
    <x v="4"/>
    <x v="2"/>
    <x v="1"/>
    <x v="1"/>
    <x v="1"/>
    <x v="2"/>
    <s v="Si"/>
  </r>
  <r>
    <d v="2021-06-29T08:49:46"/>
    <s v="luisafrodas@corpocaldas.gov.co"/>
    <x v="3"/>
    <s v="Carrera administrativa"/>
    <s v="Femenino"/>
    <s v="secretaria ejecutiva"/>
    <s v="De un año a menos de 2 años"/>
    <s v="31 a 40 años"/>
    <x v="2"/>
    <x v="1"/>
    <x v="1"/>
    <x v="4"/>
    <x v="1"/>
    <x v="2"/>
    <x v="1"/>
    <x v="1"/>
    <x v="3"/>
    <x v="1"/>
    <x v="1"/>
    <x v="3"/>
    <x v="1"/>
    <x v="1"/>
    <x v="1"/>
    <x v="2"/>
    <x v="2"/>
    <x v="1"/>
    <x v="3"/>
    <x v="1"/>
    <x v="1"/>
    <x v="2"/>
    <x v="0"/>
    <x v="3"/>
    <x v="2"/>
    <x v="3"/>
    <x v="2"/>
    <x v="3"/>
    <x v="2"/>
    <x v="2"/>
    <x v="1"/>
    <x v="1"/>
    <x v="1"/>
    <x v="1"/>
    <x v="4"/>
    <x v="2"/>
    <x v="3"/>
    <x v="3"/>
    <x v="1"/>
    <x v="1"/>
    <x v="2"/>
    <x v="1"/>
    <x v="1"/>
    <x v="1"/>
    <x v="2"/>
    <x v="3"/>
    <x v="1"/>
    <x v="2"/>
    <x v="3"/>
    <x v="2"/>
    <s v="Si"/>
  </r>
  <r>
    <d v="2021-06-29T08:53:44"/>
    <s v="gloriafescobar@corpocaldas.gov.co"/>
    <x v="5"/>
    <s v="Carrera administrativa"/>
    <s v="Femenino"/>
    <s v="AUXILIAR ADMINISTRATIVA"/>
    <s v="De 2 años a 5 años"/>
    <s v="51 a 60 años"/>
    <x v="2"/>
    <x v="0"/>
    <x v="1"/>
    <x v="1"/>
    <x v="0"/>
    <x v="1"/>
    <x v="0"/>
    <x v="4"/>
    <x v="4"/>
    <x v="0"/>
    <x v="0"/>
    <x v="3"/>
    <x v="1"/>
    <x v="1"/>
    <x v="0"/>
    <x v="0"/>
    <x v="1"/>
    <x v="4"/>
    <x v="2"/>
    <x v="0"/>
    <x v="0"/>
    <x v="0"/>
    <x v="0"/>
    <x v="4"/>
    <x v="0"/>
    <x v="2"/>
    <x v="3"/>
    <x v="0"/>
    <x v="0"/>
    <x v="4"/>
    <x v="0"/>
    <x v="1"/>
    <x v="0"/>
    <x v="0"/>
    <x v="2"/>
    <x v="3"/>
    <x v="2"/>
    <x v="2"/>
    <x v="2"/>
    <x v="1"/>
    <x v="2"/>
    <x v="0"/>
    <x v="1"/>
    <x v="2"/>
    <x v="2"/>
    <x v="2"/>
    <x v="2"/>
    <x v="2"/>
    <x v="3"/>
    <x v="2"/>
    <s v="No"/>
  </r>
  <r>
    <d v="2021-06-29T08:55:38"/>
    <s v="carloscastillo@corpocaldas.gov.co"/>
    <x v="1"/>
    <s v="Carrera administrativa"/>
    <s v="Masculino"/>
    <s v="Profesional Especializado"/>
    <s v="Más de 10 años"/>
    <s v="Mayor de 60 años"/>
    <x v="0"/>
    <x v="0"/>
    <x v="0"/>
    <x v="1"/>
    <x v="0"/>
    <x v="1"/>
    <x v="2"/>
    <x v="0"/>
    <x v="0"/>
    <x v="0"/>
    <x v="0"/>
    <x v="0"/>
    <x v="0"/>
    <x v="0"/>
    <x v="0"/>
    <x v="0"/>
    <x v="1"/>
    <x v="1"/>
    <x v="1"/>
    <x v="0"/>
    <x v="0"/>
    <x v="0"/>
    <x v="0"/>
    <x v="0"/>
    <x v="0"/>
    <x v="2"/>
    <x v="3"/>
    <x v="3"/>
    <x v="0"/>
    <x v="0"/>
    <x v="0"/>
    <x v="1"/>
    <x v="0"/>
    <x v="0"/>
    <x v="2"/>
    <x v="2"/>
    <x v="3"/>
    <x v="4"/>
    <x v="2"/>
    <x v="0"/>
    <x v="0"/>
    <x v="0"/>
    <x v="1"/>
    <x v="0"/>
    <x v="0"/>
    <x v="3"/>
    <x v="1"/>
    <x v="2"/>
    <x v="1"/>
    <x v="0"/>
    <s v="Si"/>
  </r>
  <r>
    <d v="2021-06-29T09:04:28"/>
    <s v="sandrampulido@corpocaldas.gov.co"/>
    <x v="5"/>
    <s v="Carrera administrativa"/>
    <s v="Femenino"/>
    <s v="AUXILIAR ADMINISTRATIVA"/>
    <s v="De 6 a 10 años"/>
    <s v="31 a 40 años"/>
    <x v="1"/>
    <x v="1"/>
    <x v="1"/>
    <x v="1"/>
    <x v="0"/>
    <x v="0"/>
    <x v="0"/>
    <x v="2"/>
    <x v="2"/>
    <x v="1"/>
    <x v="0"/>
    <x v="2"/>
    <x v="0"/>
    <x v="3"/>
    <x v="1"/>
    <x v="1"/>
    <x v="1"/>
    <x v="1"/>
    <x v="2"/>
    <x v="1"/>
    <x v="0"/>
    <x v="2"/>
    <x v="1"/>
    <x v="3"/>
    <x v="2"/>
    <x v="1"/>
    <x v="3"/>
    <x v="1"/>
    <x v="0"/>
    <x v="2"/>
    <x v="0"/>
    <x v="1"/>
    <x v="1"/>
    <x v="0"/>
    <x v="0"/>
    <x v="2"/>
    <x v="2"/>
    <x v="1"/>
    <x v="1"/>
    <x v="0"/>
    <x v="2"/>
    <x v="1"/>
    <x v="1"/>
    <x v="1"/>
    <x v="0"/>
    <x v="2"/>
    <x v="1"/>
    <x v="1"/>
    <x v="1"/>
    <x v="2"/>
    <s v="Si"/>
  </r>
  <r>
    <d v="2021-06-29T09:08:40"/>
    <s v="oscargomez@corpocaldas.gov.co"/>
    <x v="0"/>
    <s v="Carrera administrativa"/>
    <s v="Masculino"/>
    <s v="Auxiliar Administrativo"/>
    <s v="De un año a menos de 2 años"/>
    <s v="51 a 60 años"/>
    <x v="1"/>
    <x v="0"/>
    <x v="0"/>
    <x v="1"/>
    <x v="0"/>
    <x v="1"/>
    <x v="0"/>
    <x v="2"/>
    <x v="2"/>
    <x v="1"/>
    <x v="0"/>
    <x v="0"/>
    <x v="0"/>
    <x v="3"/>
    <x v="0"/>
    <x v="1"/>
    <x v="2"/>
    <x v="1"/>
    <x v="0"/>
    <x v="0"/>
    <x v="0"/>
    <x v="0"/>
    <x v="0"/>
    <x v="3"/>
    <x v="3"/>
    <x v="1"/>
    <x v="3"/>
    <x v="1"/>
    <x v="0"/>
    <x v="2"/>
    <x v="0"/>
    <x v="1"/>
    <x v="0"/>
    <x v="0"/>
    <x v="2"/>
    <x v="2"/>
    <x v="2"/>
    <x v="1"/>
    <x v="0"/>
    <x v="0"/>
    <x v="0"/>
    <x v="0"/>
    <x v="1"/>
    <x v="1"/>
    <x v="4"/>
    <x v="2"/>
    <x v="1"/>
    <x v="0"/>
    <x v="1"/>
    <x v="0"/>
    <s v="Si"/>
  </r>
  <r>
    <d v="2021-06-29T09:13:46"/>
    <s v="jennymunoz@corpocaldas.gov.co"/>
    <x v="5"/>
    <s v="Carrera administrativa"/>
    <s v="Femenino"/>
    <s v="Técnico Operativo"/>
    <s v="De 2 años a 5 años"/>
    <s v="41 a 50 años"/>
    <x v="2"/>
    <x v="0"/>
    <x v="1"/>
    <x v="0"/>
    <x v="1"/>
    <x v="1"/>
    <x v="2"/>
    <x v="0"/>
    <x v="0"/>
    <x v="2"/>
    <x v="0"/>
    <x v="0"/>
    <x v="1"/>
    <x v="3"/>
    <x v="0"/>
    <x v="1"/>
    <x v="0"/>
    <x v="1"/>
    <x v="0"/>
    <x v="0"/>
    <x v="0"/>
    <x v="0"/>
    <x v="0"/>
    <x v="0"/>
    <x v="2"/>
    <x v="0"/>
    <x v="0"/>
    <x v="1"/>
    <x v="0"/>
    <x v="2"/>
    <x v="1"/>
    <x v="1"/>
    <x v="0"/>
    <x v="0"/>
    <x v="0"/>
    <x v="0"/>
    <x v="0"/>
    <x v="2"/>
    <x v="0"/>
    <x v="1"/>
    <x v="2"/>
    <x v="0"/>
    <x v="1"/>
    <x v="1"/>
    <x v="2"/>
    <x v="2"/>
    <x v="1"/>
    <x v="1"/>
    <x v="0"/>
    <x v="0"/>
    <s v="Si"/>
  </r>
  <r>
    <d v="2021-06-29T09:15:02"/>
    <s v="paolavasquez@corpocaldas.gov.co"/>
    <x v="2"/>
    <s v="Carrera administrativa"/>
    <s v="Femenino"/>
    <s v="Profesional Especializado"/>
    <s v="Más de 10 años"/>
    <s v="41 a 50 años"/>
    <x v="1"/>
    <x v="0"/>
    <x v="0"/>
    <x v="1"/>
    <x v="0"/>
    <x v="0"/>
    <x v="2"/>
    <x v="0"/>
    <x v="0"/>
    <x v="0"/>
    <x v="3"/>
    <x v="2"/>
    <x v="0"/>
    <x v="1"/>
    <x v="0"/>
    <x v="1"/>
    <x v="1"/>
    <x v="1"/>
    <x v="2"/>
    <x v="0"/>
    <x v="0"/>
    <x v="2"/>
    <x v="0"/>
    <x v="3"/>
    <x v="2"/>
    <x v="1"/>
    <x v="3"/>
    <x v="1"/>
    <x v="2"/>
    <x v="0"/>
    <x v="0"/>
    <x v="1"/>
    <x v="0"/>
    <x v="0"/>
    <x v="4"/>
    <x v="0"/>
    <x v="0"/>
    <x v="1"/>
    <x v="1"/>
    <x v="0"/>
    <x v="2"/>
    <x v="0"/>
    <x v="1"/>
    <x v="1"/>
    <x v="4"/>
    <x v="1"/>
    <x v="0"/>
    <x v="1"/>
    <x v="1"/>
    <x v="0"/>
    <s v="Si"/>
  </r>
  <r>
    <d v="2021-06-29T09:20:19"/>
    <s v="mauriciovelasco@corpocaldas.gov.co"/>
    <x v="2"/>
    <s v="Carrera administrativa"/>
    <s v="Masculino"/>
    <s v="Profesional Especializado"/>
    <s v="Más de 10 años"/>
    <s v="51 a 60 años"/>
    <x v="1"/>
    <x v="2"/>
    <x v="3"/>
    <x v="1"/>
    <x v="2"/>
    <x v="2"/>
    <x v="2"/>
    <x v="3"/>
    <x v="2"/>
    <x v="1"/>
    <x v="1"/>
    <x v="2"/>
    <x v="1"/>
    <x v="3"/>
    <x v="1"/>
    <x v="1"/>
    <x v="1"/>
    <x v="2"/>
    <x v="3"/>
    <x v="1"/>
    <x v="2"/>
    <x v="1"/>
    <x v="2"/>
    <x v="3"/>
    <x v="2"/>
    <x v="1"/>
    <x v="1"/>
    <x v="3"/>
    <x v="3"/>
    <x v="2"/>
    <x v="1"/>
    <x v="1"/>
    <x v="1"/>
    <x v="1"/>
    <x v="1"/>
    <x v="1"/>
    <x v="1"/>
    <x v="2"/>
    <x v="2"/>
    <x v="1"/>
    <x v="1"/>
    <x v="1"/>
    <x v="3"/>
    <x v="3"/>
    <x v="1"/>
    <x v="1"/>
    <x v="1"/>
    <x v="2"/>
    <x v="3"/>
    <x v="2"/>
    <s v="No"/>
  </r>
  <r>
    <d v="2021-06-29T09:22:04"/>
    <s v="dianapospina@corpocaldas.gov.co"/>
    <x v="5"/>
    <s v="Carrera administrativa"/>
    <s v="Femenino"/>
    <s v="Secretario Ejecutivo "/>
    <s v="Más de 10 años"/>
    <s v="51 a 60 años"/>
    <x v="2"/>
    <x v="1"/>
    <x v="1"/>
    <x v="1"/>
    <x v="1"/>
    <x v="1"/>
    <x v="2"/>
    <x v="2"/>
    <x v="2"/>
    <x v="0"/>
    <x v="1"/>
    <x v="0"/>
    <x v="0"/>
    <x v="0"/>
    <x v="0"/>
    <x v="0"/>
    <x v="0"/>
    <x v="0"/>
    <x v="1"/>
    <x v="0"/>
    <x v="0"/>
    <x v="0"/>
    <x v="1"/>
    <x v="0"/>
    <x v="2"/>
    <x v="1"/>
    <x v="1"/>
    <x v="1"/>
    <x v="2"/>
    <x v="0"/>
    <x v="1"/>
    <x v="1"/>
    <x v="0"/>
    <x v="1"/>
    <x v="0"/>
    <x v="0"/>
    <x v="2"/>
    <x v="2"/>
    <x v="3"/>
    <x v="1"/>
    <x v="1"/>
    <x v="1"/>
    <x v="1"/>
    <x v="1"/>
    <x v="4"/>
    <x v="2"/>
    <x v="1"/>
    <x v="2"/>
    <x v="3"/>
    <x v="2"/>
    <s v="Si"/>
  </r>
  <r>
    <d v="2021-06-29T09:23:30"/>
    <s v="cesarrueda@corpocaldas.gov.co"/>
    <x v="0"/>
    <s v="Libre Nombramiento y remoción"/>
    <s v="Masculino"/>
    <s v="Jefe de bienes y suministro"/>
    <s v="De 6 a 10 años"/>
    <s v="51 a 60 años"/>
    <x v="1"/>
    <x v="1"/>
    <x v="3"/>
    <x v="1"/>
    <x v="0"/>
    <x v="1"/>
    <x v="0"/>
    <x v="0"/>
    <x v="0"/>
    <x v="1"/>
    <x v="1"/>
    <x v="2"/>
    <x v="0"/>
    <x v="1"/>
    <x v="1"/>
    <x v="1"/>
    <x v="1"/>
    <x v="1"/>
    <x v="2"/>
    <x v="0"/>
    <x v="0"/>
    <x v="0"/>
    <x v="0"/>
    <x v="0"/>
    <x v="2"/>
    <x v="1"/>
    <x v="3"/>
    <x v="2"/>
    <x v="1"/>
    <x v="0"/>
    <x v="1"/>
    <x v="1"/>
    <x v="0"/>
    <x v="0"/>
    <x v="2"/>
    <x v="2"/>
    <x v="2"/>
    <x v="3"/>
    <x v="1"/>
    <x v="0"/>
    <x v="2"/>
    <x v="1"/>
    <x v="1"/>
    <x v="4"/>
    <x v="4"/>
    <x v="1"/>
    <x v="1"/>
    <x v="1"/>
    <x v="0"/>
    <x v="0"/>
    <s v="Si"/>
  </r>
  <r>
    <d v="2021-06-29T09:26:54"/>
    <s v="luisgsalazar@corpocaldas.gov.co"/>
    <x v="3"/>
    <s v="Provisional"/>
    <s v="Masculino"/>
    <s v="Tec.operativo grado 10"/>
    <s v="De 2 años a 5 años"/>
    <s v="51 a 60 años"/>
    <x v="1"/>
    <x v="0"/>
    <x v="1"/>
    <x v="2"/>
    <x v="1"/>
    <x v="0"/>
    <x v="2"/>
    <x v="2"/>
    <x v="0"/>
    <x v="0"/>
    <x v="1"/>
    <x v="2"/>
    <x v="0"/>
    <x v="0"/>
    <x v="1"/>
    <x v="2"/>
    <x v="1"/>
    <x v="3"/>
    <x v="2"/>
    <x v="0"/>
    <x v="0"/>
    <x v="2"/>
    <x v="1"/>
    <x v="3"/>
    <x v="2"/>
    <x v="2"/>
    <x v="2"/>
    <x v="1"/>
    <x v="2"/>
    <x v="1"/>
    <x v="1"/>
    <x v="0"/>
    <x v="1"/>
    <x v="1"/>
    <x v="3"/>
    <x v="3"/>
    <x v="2"/>
    <x v="2"/>
    <x v="1"/>
    <x v="0"/>
    <x v="2"/>
    <x v="0"/>
    <x v="2"/>
    <x v="1"/>
    <x v="2"/>
    <x v="2"/>
    <x v="2"/>
    <x v="1"/>
    <x v="2"/>
    <x v="2"/>
    <s v="Si"/>
  </r>
  <r>
    <d v="2021-06-29T09:28:04"/>
    <s v="williamocampo@corpocaldas.gov.co"/>
    <x v="0"/>
    <s v="Carrera administrativa"/>
    <s v="Masculino"/>
    <s v="celador"/>
    <s v="De 6 a 10 años"/>
    <s v="41 a 50 años"/>
    <x v="2"/>
    <x v="2"/>
    <x v="4"/>
    <x v="4"/>
    <x v="0"/>
    <x v="0"/>
    <x v="0"/>
    <x v="3"/>
    <x v="3"/>
    <x v="0"/>
    <x v="1"/>
    <x v="0"/>
    <x v="0"/>
    <x v="1"/>
    <x v="0"/>
    <x v="1"/>
    <x v="1"/>
    <x v="0"/>
    <x v="3"/>
    <x v="0"/>
    <x v="0"/>
    <x v="0"/>
    <x v="0"/>
    <x v="3"/>
    <x v="2"/>
    <x v="3"/>
    <x v="2"/>
    <x v="2"/>
    <x v="0"/>
    <x v="3"/>
    <x v="0"/>
    <x v="3"/>
    <x v="0"/>
    <x v="0"/>
    <x v="4"/>
    <x v="3"/>
    <x v="2"/>
    <x v="3"/>
    <x v="0"/>
    <x v="0"/>
    <x v="2"/>
    <x v="1"/>
    <x v="2"/>
    <x v="3"/>
    <x v="2"/>
    <x v="1"/>
    <x v="1"/>
    <x v="0"/>
    <x v="4"/>
    <x v="0"/>
    <s v="Si"/>
  </r>
  <r>
    <d v="2021-06-29T09:28:25"/>
    <s v="linagalarza@corpocaldas.go.co"/>
    <x v="5"/>
    <s v="Provisional"/>
    <s v="Femenino"/>
    <s v="Profesional universitario "/>
    <s v="Menos de 1 año"/>
    <s v="31 a 40 años"/>
    <x v="0"/>
    <x v="0"/>
    <x v="0"/>
    <x v="0"/>
    <x v="1"/>
    <x v="0"/>
    <x v="0"/>
    <x v="0"/>
    <x v="0"/>
    <x v="0"/>
    <x v="0"/>
    <x v="0"/>
    <x v="0"/>
    <x v="3"/>
    <x v="0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s v="Si"/>
  </r>
  <r>
    <d v="2021-06-29T09:29:51"/>
    <s v="jorgeocardenas@corpocaldas.gov.co"/>
    <x v="0"/>
    <s v="Carrera administrativa"/>
    <s v="Masculino"/>
    <s v="PROFESIONAL"/>
    <s v="De 2 años a 5 años"/>
    <s v="41 a 50 años"/>
    <x v="4"/>
    <x v="2"/>
    <x v="3"/>
    <x v="3"/>
    <x v="3"/>
    <x v="2"/>
    <x v="3"/>
    <x v="4"/>
    <x v="1"/>
    <x v="3"/>
    <x v="3"/>
    <x v="3"/>
    <x v="3"/>
    <x v="1"/>
    <x v="2"/>
    <x v="3"/>
    <x v="4"/>
    <x v="3"/>
    <x v="3"/>
    <x v="0"/>
    <x v="2"/>
    <x v="1"/>
    <x v="2"/>
    <x v="1"/>
    <x v="1"/>
    <x v="1"/>
    <x v="1"/>
    <x v="3"/>
    <x v="3"/>
    <x v="1"/>
    <x v="3"/>
    <x v="2"/>
    <x v="1"/>
    <x v="2"/>
    <x v="1"/>
    <x v="3"/>
    <x v="3"/>
    <x v="3"/>
    <x v="2"/>
    <x v="2"/>
    <x v="1"/>
    <x v="2"/>
    <x v="3"/>
    <x v="4"/>
    <x v="2"/>
    <x v="1"/>
    <x v="2"/>
    <x v="2"/>
    <x v="3"/>
    <x v="1"/>
    <s v="Si"/>
  </r>
  <r>
    <d v="2021-06-29T09:30:00"/>
    <s v="berenicemora@corpocaldas.gov.co"/>
    <x v="0"/>
    <s v="Carrera administrativa"/>
    <s v="Femenino"/>
    <s v="Profesional Especializado"/>
    <s v="De 2 años a 5 años"/>
    <s v="41 a 50 años"/>
    <x v="0"/>
    <x v="0"/>
    <x v="0"/>
    <x v="0"/>
    <x v="0"/>
    <x v="0"/>
    <x v="0"/>
    <x v="0"/>
    <x v="0"/>
    <x v="0"/>
    <x v="0"/>
    <x v="0"/>
    <x v="0"/>
    <x v="3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s v="Si"/>
  </r>
  <r>
    <d v="2021-06-29T09:32:08"/>
    <s v="sandralgiraldo@corpocaldas.gov.co"/>
    <x v="0"/>
    <s v="Carrera administrativa"/>
    <s v="Femenino"/>
    <s v="tecnico operativo"/>
    <s v="Menos de 1 año"/>
    <s v="31 a 40 años"/>
    <x v="2"/>
    <x v="0"/>
    <x v="0"/>
    <x v="1"/>
    <x v="1"/>
    <x v="0"/>
    <x v="0"/>
    <x v="0"/>
    <x v="0"/>
    <x v="0"/>
    <x v="1"/>
    <x v="2"/>
    <x v="1"/>
    <x v="1"/>
    <x v="1"/>
    <x v="0"/>
    <x v="1"/>
    <x v="3"/>
    <x v="2"/>
    <x v="0"/>
    <x v="0"/>
    <x v="0"/>
    <x v="0"/>
    <x v="0"/>
    <x v="2"/>
    <x v="1"/>
    <x v="0"/>
    <x v="2"/>
    <x v="2"/>
    <x v="0"/>
    <x v="0"/>
    <x v="0"/>
    <x v="0"/>
    <x v="0"/>
    <x v="0"/>
    <x v="2"/>
    <x v="2"/>
    <x v="3"/>
    <x v="0"/>
    <x v="0"/>
    <x v="2"/>
    <x v="1"/>
    <x v="0"/>
    <x v="0"/>
    <x v="4"/>
    <x v="2"/>
    <x v="2"/>
    <x v="0"/>
    <x v="1"/>
    <x v="0"/>
    <s v="Si"/>
  </r>
  <r>
    <d v="2021-06-29T09:32:16"/>
    <s v="paulaocampo@corpocaldas.gov.co"/>
    <x v="3"/>
    <s v="Provisional"/>
    <s v="Femenino"/>
    <s v="Profesional universitario"/>
    <s v="De un año a menos de 2 años"/>
    <s v="41 a 50 años"/>
    <x v="1"/>
    <x v="1"/>
    <x v="0"/>
    <x v="4"/>
    <x v="0"/>
    <x v="0"/>
    <x v="0"/>
    <x v="0"/>
    <x v="0"/>
    <x v="0"/>
    <x v="0"/>
    <x v="0"/>
    <x v="0"/>
    <x v="3"/>
    <x v="0"/>
    <x v="1"/>
    <x v="1"/>
    <x v="3"/>
    <x v="2"/>
    <x v="0"/>
    <x v="0"/>
    <x v="0"/>
    <x v="1"/>
    <x v="0"/>
    <x v="0"/>
    <x v="3"/>
    <x v="0"/>
    <x v="0"/>
    <x v="0"/>
    <x v="2"/>
    <x v="0"/>
    <x v="0"/>
    <x v="0"/>
    <x v="0"/>
    <x v="0"/>
    <x v="2"/>
    <x v="3"/>
    <x v="2"/>
    <x v="3"/>
    <x v="0"/>
    <x v="0"/>
    <x v="0"/>
    <x v="0"/>
    <x v="1"/>
    <x v="4"/>
    <x v="2"/>
    <x v="2"/>
    <x v="4"/>
    <x v="2"/>
    <x v="0"/>
    <s v="Si"/>
  </r>
  <r>
    <d v="2021-06-29T09:32:48"/>
    <s v="oscarmoreno@corpocaldas.gov.co"/>
    <x v="2"/>
    <s v="Carrera administrativa"/>
    <s v="Masculino"/>
    <s v="Técnico Operativo"/>
    <s v="De 2 años a 5 años"/>
    <s v="20 a 30 años"/>
    <x v="2"/>
    <x v="1"/>
    <x v="2"/>
    <x v="2"/>
    <x v="0"/>
    <x v="2"/>
    <x v="2"/>
    <x v="0"/>
    <x v="0"/>
    <x v="2"/>
    <x v="1"/>
    <x v="3"/>
    <x v="1"/>
    <x v="1"/>
    <x v="2"/>
    <x v="2"/>
    <x v="3"/>
    <x v="2"/>
    <x v="3"/>
    <x v="0"/>
    <x v="0"/>
    <x v="0"/>
    <x v="0"/>
    <x v="0"/>
    <x v="0"/>
    <x v="4"/>
    <x v="0"/>
    <x v="2"/>
    <x v="0"/>
    <x v="2"/>
    <x v="0"/>
    <x v="3"/>
    <x v="2"/>
    <x v="0"/>
    <x v="3"/>
    <x v="0"/>
    <x v="0"/>
    <x v="2"/>
    <x v="0"/>
    <x v="1"/>
    <x v="3"/>
    <x v="0"/>
    <x v="0"/>
    <x v="3"/>
    <x v="3"/>
    <x v="3"/>
    <x v="4"/>
    <x v="2"/>
    <x v="3"/>
    <x v="0"/>
    <s v="Si"/>
  </r>
  <r>
    <d v="2021-06-29T09:36:12"/>
    <s v="dianagarcia@corpocaldas.gov.co"/>
    <x v="2"/>
    <s v="Carrera administrativa"/>
    <s v="Femenino"/>
    <s v="Auxiliar Administrativo"/>
    <s v="Menos de 1 año"/>
    <s v="31 a 40 años"/>
    <x v="0"/>
    <x v="0"/>
    <x v="0"/>
    <x v="1"/>
    <x v="0"/>
    <x v="0"/>
    <x v="2"/>
    <x v="0"/>
    <x v="3"/>
    <x v="0"/>
    <x v="0"/>
    <x v="0"/>
    <x v="0"/>
    <x v="1"/>
    <x v="0"/>
    <x v="3"/>
    <x v="1"/>
    <x v="0"/>
    <x v="0"/>
    <x v="0"/>
    <x v="0"/>
    <x v="0"/>
    <x v="0"/>
    <x v="0"/>
    <x v="0"/>
    <x v="1"/>
    <x v="0"/>
    <x v="3"/>
    <x v="0"/>
    <x v="0"/>
    <x v="0"/>
    <x v="1"/>
    <x v="0"/>
    <x v="0"/>
    <x v="2"/>
    <x v="0"/>
    <x v="0"/>
    <x v="0"/>
    <x v="1"/>
    <x v="0"/>
    <x v="0"/>
    <x v="0"/>
    <x v="0"/>
    <x v="0"/>
    <x v="0"/>
    <x v="0"/>
    <x v="0"/>
    <x v="0"/>
    <x v="0"/>
    <x v="0"/>
    <s v="Si"/>
  </r>
  <r>
    <d v="2021-06-29T09:47:17"/>
    <s v="leandromontes@corpocaldas.gov.co"/>
    <x v="0"/>
    <s v="Provisional"/>
    <s v="Masculino"/>
    <s v="Técnico Operativo"/>
    <s v="De 2 años a 5 años"/>
    <s v="31 a 40 años"/>
    <x v="2"/>
    <x v="2"/>
    <x v="4"/>
    <x v="4"/>
    <x v="1"/>
    <x v="1"/>
    <x v="3"/>
    <x v="1"/>
    <x v="3"/>
    <x v="3"/>
    <x v="1"/>
    <x v="4"/>
    <x v="3"/>
    <x v="2"/>
    <x v="2"/>
    <x v="3"/>
    <x v="2"/>
    <x v="4"/>
    <x v="3"/>
    <x v="2"/>
    <x v="1"/>
    <x v="1"/>
    <x v="2"/>
    <x v="1"/>
    <x v="3"/>
    <x v="2"/>
    <x v="2"/>
    <x v="1"/>
    <x v="2"/>
    <x v="4"/>
    <x v="3"/>
    <x v="3"/>
    <x v="3"/>
    <x v="2"/>
    <x v="3"/>
    <x v="3"/>
    <x v="2"/>
    <x v="2"/>
    <x v="3"/>
    <x v="2"/>
    <x v="1"/>
    <x v="1"/>
    <x v="2"/>
    <x v="3"/>
    <x v="1"/>
    <x v="1"/>
    <x v="4"/>
    <x v="3"/>
    <x v="1"/>
    <x v="2"/>
    <s v="Si"/>
  </r>
  <r>
    <d v="2021-06-29T09:48:58"/>
    <s v="gustavoaguirre@corpocaldas.gov.co"/>
    <x v="2"/>
    <s v="Carrera administrativa"/>
    <s v="Masculino"/>
    <s v="técnico operativo "/>
    <s v="De 2 años a 5 años"/>
    <s v="31 a 40 años"/>
    <x v="1"/>
    <x v="1"/>
    <x v="1"/>
    <x v="1"/>
    <x v="1"/>
    <x v="1"/>
    <x v="2"/>
    <x v="0"/>
    <x v="0"/>
    <x v="1"/>
    <x v="1"/>
    <x v="2"/>
    <x v="0"/>
    <x v="3"/>
    <x v="0"/>
    <x v="0"/>
    <x v="1"/>
    <x v="1"/>
    <x v="2"/>
    <x v="1"/>
    <x v="0"/>
    <x v="0"/>
    <x v="0"/>
    <x v="0"/>
    <x v="0"/>
    <x v="1"/>
    <x v="3"/>
    <x v="0"/>
    <x v="0"/>
    <x v="0"/>
    <x v="0"/>
    <x v="0"/>
    <x v="0"/>
    <x v="0"/>
    <x v="4"/>
    <x v="2"/>
    <x v="2"/>
    <x v="1"/>
    <x v="1"/>
    <x v="0"/>
    <x v="0"/>
    <x v="0"/>
    <x v="1"/>
    <x v="4"/>
    <x v="4"/>
    <x v="2"/>
    <x v="1"/>
    <x v="0"/>
    <x v="0"/>
    <x v="0"/>
    <s v="Si"/>
  </r>
  <r>
    <d v="2021-06-29T09:49:51"/>
    <s v="julianagiraldo@corpocaldas.gov.co"/>
    <x v="2"/>
    <s v="Carrera administrativa"/>
    <s v="Femenino"/>
    <s v="Auxiliar Administrativo"/>
    <s v="De 2 años a 5 años"/>
    <s v="20 a 30 años"/>
    <x v="0"/>
    <x v="0"/>
    <x v="0"/>
    <x v="4"/>
    <x v="0"/>
    <x v="2"/>
    <x v="0"/>
    <x v="0"/>
    <x v="0"/>
    <x v="0"/>
    <x v="0"/>
    <x v="2"/>
    <x v="0"/>
    <x v="3"/>
    <x v="0"/>
    <x v="1"/>
    <x v="2"/>
    <x v="0"/>
    <x v="2"/>
    <x v="1"/>
    <x v="0"/>
    <x v="0"/>
    <x v="0"/>
    <x v="0"/>
    <x v="0"/>
    <x v="3"/>
    <x v="0"/>
    <x v="0"/>
    <x v="2"/>
    <x v="0"/>
    <x v="0"/>
    <x v="0"/>
    <x v="0"/>
    <x v="0"/>
    <x v="3"/>
    <x v="0"/>
    <x v="0"/>
    <x v="1"/>
    <x v="1"/>
    <x v="0"/>
    <x v="0"/>
    <x v="0"/>
    <x v="1"/>
    <x v="0"/>
    <x v="0"/>
    <x v="0"/>
    <x v="1"/>
    <x v="1"/>
    <x v="1"/>
    <x v="2"/>
    <s v="Si"/>
  </r>
  <r>
    <d v="2021-06-29T09:50:11"/>
    <s v="elkincasas@corpocaldas.gov.co"/>
    <x v="2"/>
    <s v="Carrera administrativa"/>
    <s v="Masculino"/>
    <s v="Profesional Especializado"/>
    <s v="De 6 a 10 años"/>
    <s v="41 a 50 años"/>
    <x v="1"/>
    <x v="1"/>
    <x v="1"/>
    <x v="1"/>
    <x v="0"/>
    <x v="0"/>
    <x v="2"/>
    <x v="2"/>
    <x v="2"/>
    <x v="0"/>
    <x v="0"/>
    <x v="0"/>
    <x v="0"/>
    <x v="3"/>
    <x v="0"/>
    <x v="1"/>
    <x v="1"/>
    <x v="1"/>
    <x v="2"/>
    <x v="1"/>
    <x v="0"/>
    <x v="2"/>
    <x v="1"/>
    <x v="3"/>
    <x v="2"/>
    <x v="3"/>
    <x v="1"/>
    <x v="1"/>
    <x v="2"/>
    <x v="2"/>
    <x v="1"/>
    <x v="2"/>
    <x v="0"/>
    <x v="1"/>
    <x v="4"/>
    <x v="2"/>
    <x v="2"/>
    <x v="3"/>
    <x v="1"/>
    <x v="0"/>
    <x v="2"/>
    <x v="1"/>
    <x v="1"/>
    <x v="1"/>
    <x v="4"/>
    <x v="2"/>
    <x v="1"/>
    <x v="1"/>
    <x v="1"/>
    <x v="2"/>
    <s v="Si"/>
  </r>
  <r>
    <d v="2021-06-29T09:51:10"/>
    <s v="Luzaramirez@corpocaldas.gov.co"/>
    <x v="1"/>
    <s v="Carrera administrativa"/>
    <s v="Femenino"/>
    <s v="Profesional Especializado"/>
    <s v="Más de 10 años"/>
    <s v="41 a 50 años"/>
    <x v="1"/>
    <x v="1"/>
    <x v="1"/>
    <x v="1"/>
    <x v="0"/>
    <x v="1"/>
    <x v="2"/>
    <x v="2"/>
    <x v="2"/>
    <x v="0"/>
    <x v="0"/>
    <x v="0"/>
    <x v="1"/>
    <x v="1"/>
    <x v="0"/>
    <x v="1"/>
    <x v="1"/>
    <x v="1"/>
    <x v="2"/>
    <x v="0"/>
    <x v="1"/>
    <x v="2"/>
    <x v="1"/>
    <x v="3"/>
    <x v="0"/>
    <x v="1"/>
    <x v="3"/>
    <x v="1"/>
    <x v="0"/>
    <x v="0"/>
    <x v="0"/>
    <x v="1"/>
    <x v="0"/>
    <x v="0"/>
    <x v="0"/>
    <x v="2"/>
    <x v="2"/>
    <x v="4"/>
    <x v="1"/>
    <x v="0"/>
    <x v="0"/>
    <x v="1"/>
    <x v="1"/>
    <x v="1"/>
    <x v="4"/>
    <x v="3"/>
    <x v="1"/>
    <x v="1"/>
    <x v="3"/>
    <x v="1"/>
    <s v="Si"/>
  </r>
  <r>
    <d v="2021-06-29T09:57:33"/>
    <s v="elizabethcardona@corpocaldas.gov.co"/>
    <x v="6"/>
    <s v="Provisional"/>
    <s v="Femenino"/>
    <s v="Profesional universitario "/>
    <s v="De 6 a 10 años"/>
    <s v="31 a 40 años"/>
    <x v="1"/>
    <x v="0"/>
    <x v="1"/>
    <x v="4"/>
    <x v="1"/>
    <x v="0"/>
    <x v="2"/>
    <x v="0"/>
    <x v="0"/>
    <x v="0"/>
    <x v="3"/>
    <x v="2"/>
    <x v="1"/>
    <x v="3"/>
    <x v="0"/>
    <x v="1"/>
    <x v="2"/>
    <x v="1"/>
    <x v="2"/>
    <x v="0"/>
    <x v="0"/>
    <x v="2"/>
    <x v="1"/>
    <x v="0"/>
    <x v="2"/>
    <x v="1"/>
    <x v="0"/>
    <x v="0"/>
    <x v="2"/>
    <x v="2"/>
    <x v="1"/>
    <x v="1"/>
    <x v="0"/>
    <x v="1"/>
    <x v="4"/>
    <x v="2"/>
    <x v="2"/>
    <x v="1"/>
    <x v="1"/>
    <x v="1"/>
    <x v="3"/>
    <x v="3"/>
    <x v="0"/>
    <x v="1"/>
    <x v="4"/>
    <x v="2"/>
    <x v="1"/>
    <x v="1"/>
    <x v="1"/>
    <x v="2"/>
    <s v="Si"/>
  </r>
  <r>
    <d v="2021-06-29T09:58:24"/>
    <s v="jorgeangel@corpocaldas.gov.co"/>
    <x v="2"/>
    <s v="Provisional"/>
    <s v="Masculino"/>
    <s v="Técnico Operativo Grado 10"/>
    <s v="De 6 a 10 años"/>
    <s v="41 a 50 años"/>
    <x v="1"/>
    <x v="1"/>
    <x v="1"/>
    <x v="0"/>
    <x v="0"/>
    <x v="0"/>
    <x v="0"/>
    <x v="0"/>
    <x v="0"/>
    <x v="0"/>
    <x v="0"/>
    <x v="2"/>
    <x v="0"/>
    <x v="3"/>
    <x v="0"/>
    <x v="1"/>
    <x v="0"/>
    <x v="0"/>
    <x v="0"/>
    <x v="1"/>
    <x v="0"/>
    <x v="0"/>
    <x v="0"/>
    <x v="3"/>
    <x v="2"/>
    <x v="1"/>
    <x v="0"/>
    <x v="0"/>
    <x v="0"/>
    <x v="0"/>
    <x v="0"/>
    <x v="0"/>
    <x v="0"/>
    <x v="0"/>
    <x v="2"/>
    <x v="0"/>
    <x v="2"/>
    <x v="1"/>
    <x v="0"/>
    <x v="0"/>
    <x v="0"/>
    <x v="0"/>
    <x v="0"/>
    <x v="1"/>
    <x v="4"/>
    <x v="0"/>
    <x v="0"/>
    <x v="0"/>
    <x v="0"/>
    <x v="0"/>
    <s v="Si"/>
  </r>
  <r>
    <d v="2021-06-29T10:04:39"/>
    <s v="mariacrincon@corpocaldas.gov.co"/>
    <x v="2"/>
    <s v="Provisional"/>
    <s v="Femenino"/>
    <s v="Profesional Especializado Grado 12"/>
    <s v="De 2 años a 5 años"/>
    <s v="41 a 50 años"/>
    <x v="0"/>
    <x v="0"/>
    <x v="1"/>
    <x v="1"/>
    <x v="1"/>
    <x v="1"/>
    <x v="2"/>
    <x v="2"/>
    <x v="2"/>
    <x v="0"/>
    <x v="1"/>
    <x v="2"/>
    <x v="1"/>
    <x v="3"/>
    <x v="1"/>
    <x v="1"/>
    <x v="1"/>
    <x v="1"/>
    <x v="2"/>
    <x v="1"/>
    <x v="0"/>
    <x v="2"/>
    <x v="1"/>
    <x v="3"/>
    <x v="2"/>
    <x v="1"/>
    <x v="3"/>
    <x v="1"/>
    <x v="2"/>
    <x v="2"/>
    <x v="1"/>
    <x v="1"/>
    <x v="1"/>
    <x v="1"/>
    <x v="2"/>
    <x v="2"/>
    <x v="2"/>
    <x v="4"/>
    <x v="1"/>
    <x v="1"/>
    <x v="2"/>
    <x v="1"/>
    <x v="1"/>
    <x v="1"/>
    <x v="4"/>
    <x v="2"/>
    <x v="1"/>
    <x v="1"/>
    <x v="1"/>
    <x v="2"/>
    <s v="Si"/>
  </r>
  <r>
    <d v="2021-06-29T10:11:59"/>
    <s v="carloshernandez@corpocaldas.gov.co"/>
    <x v="6"/>
    <s v="Provisional"/>
    <s v="Masculino"/>
    <s v="Profesional universitario"/>
    <s v="De un año a menos de 2 años"/>
    <s v="20 a 30 años"/>
    <x v="1"/>
    <x v="2"/>
    <x v="4"/>
    <x v="4"/>
    <x v="3"/>
    <x v="1"/>
    <x v="2"/>
    <x v="1"/>
    <x v="1"/>
    <x v="1"/>
    <x v="2"/>
    <x v="1"/>
    <x v="3"/>
    <x v="2"/>
    <x v="1"/>
    <x v="3"/>
    <x v="2"/>
    <x v="4"/>
    <x v="3"/>
    <x v="1"/>
    <x v="1"/>
    <x v="1"/>
    <x v="2"/>
    <x v="1"/>
    <x v="2"/>
    <x v="2"/>
    <x v="2"/>
    <x v="1"/>
    <x v="3"/>
    <x v="1"/>
    <x v="1"/>
    <x v="3"/>
    <x v="1"/>
    <x v="1"/>
    <x v="3"/>
    <x v="4"/>
    <x v="3"/>
    <x v="3"/>
    <x v="2"/>
    <x v="3"/>
    <x v="3"/>
    <x v="2"/>
    <x v="3"/>
    <x v="2"/>
    <x v="2"/>
    <x v="1"/>
    <x v="4"/>
    <x v="2"/>
    <x v="3"/>
    <x v="1"/>
    <s v="Si"/>
  </r>
  <r>
    <d v="2021-06-29T10:22:39"/>
    <s v="linamjimenez@corpocaldas.gov.co"/>
    <x v="6"/>
    <s v="Carrera administrativa"/>
    <s v="Femenino"/>
    <s v="Técnico Operativo"/>
    <s v="De 2 años a 5 años"/>
    <s v="41 a 50 años"/>
    <x v="2"/>
    <x v="0"/>
    <x v="4"/>
    <x v="1"/>
    <x v="0"/>
    <x v="0"/>
    <x v="0"/>
    <x v="0"/>
    <x v="0"/>
    <x v="0"/>
    <x v="3"/>
    <x v="2"/>
    <x v="0"/>
    <x v="3"/>
    <x v="0"/>
    <x v="0"/>
    <x v="1"/>
    <x v="1"/>
    <x v="0"/>
    <x v="0"/>
    <x v="0"/>
    <x v="0"/>
    <x v="1"/>
    <x v="0"/>
    <x v="0"/>
    <x v="3"/>
    <x v="3"/>
    <x v="2"/>
    <x v="1"/>
    <x v="0"/>
    <x v="1"/>
    <x v="1"/>
    <x v="0"/>
    <x v="0"/>
    <x v="2"/>
    <x v="2"/>
    <x v="2"/>
    <x v="3"/>
    <x v="0"/>
    <x v="0"/>
    <x v="2"/>
    <x v="0"/>
    <x v="0"/>
    <x v="0"/>
    <x v="4"/>
    <x v="2"/>
    <x v="1"/>
    <x v="1"/>
    <x v="1"/>
    <x v="0"/>
    <s v="Si"/>
  </r>
  <r>
    <d v="2021-06-29T10:28:27"/>
    <s v="andresframirez@corpocaldas.gov.co"/>
    <x v="2"/>
    <s v="Carrera administrativa"/>
    <s v="Masculino"/>
    <s v="Profesional Especializado"/>
    <s v="De 6 a 10 años"/>
    <s v="41 a 50 años"/>
    <x v="1"/>
    <x v="1"/>
    <x v="1"/>
    <x v="1"/>
    <x v="0"/>
    <x v="0"/>
    <x v="2"/>
    <x v="0"/>
    <x v="2"/>
    <x v="0"/>
    <x v="1"/>
    <x v="2"/>
    <x v="1"/>
    <x v="1"/>
    <x v="0"/>
    <x v="1"/>
    <x v="1"/>
    <x v="1"/>
    <x v="2"/>
    <x v="0"/>
    <x v="0"/>
    <x v="2"/>
    <x v="1"/>
    <x v="3"/>
    <x v="2"/>
    <x v="1"/>
    <x v="3"/>
    <x v="0"/>
    <x v="2"/>
    <x v="0"/>
    <x v="0"/>
    <x v="1"/>
    <x v="0"/>
    <x v="0"/>
    <x v="2"/>
    <x v="2"/>
    <x v="0"/>
    <x v="3"/>
    <x v="0"/>
    <x v="1"/>
    <x v="2"/>
    <x v="1"/>
    <x v="1"/>
    <x v="4"/>
    <x v="2"/>
    <x v="1"/>
    <x v="1"/>
    <x v="0"/>
    <x v="1"/>
    <x v="2"/>
    <s v="Si"/>
  </r>
  <r>
    <d v="2021-06-29T10:30:06"/>
    <s v="patriciaorozco@corpocaldas.gov.co"/>
    <x v="2"/>
    <s v="Carrera administrativa"/>
    <s v="Femenino"/>
    <s v="Profesional Especializado"/>
    <s v="De 2 años a 5 años"/>
    <s v="41 a 50 años"/>
    <x v="0"/>
    <x v="0"/>
    <x v="0"/>
    <x v="1"/>
    <x v="0"/>
    <x v="0"/>
    <x v="0"/>
    <x v="0"/>
    <x v="0"/>
    <x v="0"/>
    <x v="1"/>
    <x v="2"/>
    <x v="0"/>
    <x v="1"/>
    <x v="0"/>
    <x v="1"/>
    <x v="1"/>
    <x v="0"/>
    <x v="0"/>
    <x v="0"/>
    <x v="0"/>
    <x v="2"/>
    <x v="1"/>
    <x v="0"/>
    <x v="0"/>
    <x v="0"/>
    <x v="0"/>
    <x v="1"/>
    <x v="2"/>
    <x v="0"/>
    <x v="0"/>
    <x v="0"/>
    <x v="0"/>
    <x v="1"/>
    <x v="0"/>
    <x v="0"/>
    <x v="0"/>
    <x v="0"/>
    <x v="0"/>
    <x v="0"/>
    <x v="2"/>
    <x v="0"/>
    <x v="1"/>
    <x v="0"/>
    <x v="0"/>
    <x v="2"/>
    <x v="0"/>
    <x v="0"/>
    <x v="0"/>
    <x v="0"/>
    <s v="Si"/>
  </r>
  <r>
    <d v="2021-06-29T10:30:11"/>
    <s v="yuraniaguirre@corpocaldas.gov.co"/>
    <x v="2"/>
    <s v="Provisional"/>
    <s v="Femenino"/>
    <s v="Profesional universitario grado 7"/>
    <s v="De 6 a 10 años"/>
    <s v="31 a 40 años"/>
    <x v="1"/>
    <x v="0"/>
    <x v="0"/>
    <x v="4"/>
    <x v="0"/>
    <x v="2"/>
    <x v="2"/>
    <x v="2"/>
    <x v="0"/>
    <x v="0"/>
    <x v="1"/>
    <x v="0"/>
    <x v="0"/>
    <x v="0"/>
    <x v="0"/>
    <x v="0"/>
    <x v="1"/>
    <x v="0"/>
    <x v="0"/>
    <x v="0"/>
    <x v="0"/>
    <x v="2"/>
    <x v="1"/>
    <x v="0"/>
    <x v="0"/>
    <x v="1"/>
    <x v="3"/>
    <x v="1"/>
    <x v="0"/>
    <x v="0"/>
    <x v="0"/>
    <x v="1"/>
    <x v="0"/>
    <x v="0"/>
    <x v="2"/>
    <x v="2"/>
    <x v="2"/>
    <x v="1"/>
    <x v="0"/>
    <x v="0"/>
    <x v="0"/>
    <x v="0"/>
    <x v="2"/>
    <x v="0"/>
    <x v="4"/>
    <x v="2"/>
    <x v="1"/>
    <x v="1"/>
    <x v="1"/>
    <x v="0"/>
    <s v="Si"/>
  </r>
  <r>
    <d v="2021-06-29T10:45:50"/>
    <s v="leidyposada@corpocaldas.gov.co"/>
    <x v="2"/>
    <s v="Carrera administrativa"/>
    <s v="Femenino"/>
    <s v="Auxiliar administrativa"/>
    <s v="De 2 años a 5 años"/>
    <s v="31 a 40 años"/>
    <x v="1"/>
    <x v="0"/>
    <x v="0"/>
    <x v="1"/>
    <x v="0"/>
    <x v="0"/>
    <x v="2"/>
    <x v="0"/>
    <x v="2"/>
    <x v="0"/>
    <x v="1"/>
    <x v="2"/>
    <x v="0"/>
    <x v="3"/>
    <x v="0"/>
    <x v="1"/>
    <x v="2"/>
    <x v="1"/>
    <x v="2"/>
    <x v="0"/>
    <x v="0"/>
    <x v="0"/>
    <x v="0"/>
    <x v="0"/>
    <x v="0"/>
    <x v="3"/>
    <x v="3"/>
    <x v="0"/>
    <x v="2"/>
    <x v="0"/>
    <x v="1"/>
    <x v="2"/>
    <x v="1"/>
    <x v="0"/>
    <x v="3"/>
    <x v="0"/>
    <x v="2"/>
    <x v="3"/>
    <x v="1"/>
    <x v="0"/>
    <x v="2"/>
    <x v="0"/>
    <x v="1"/>
    <x v="1"/>
    <x v="1"/>
    <x v="1"/>
    <x v="2"/>
    <x v="0"/>
    <x v="3"/>
    <x v="0"/>
    <s v="Si"/>
  </r>
  <r>
    <d v="2021-06-29T11:05:09"/>
    <s v="lianegamboa@corpocaldas.gov.co"/>
    <x v="1"/>
    <s v="Carrera administrativa"/>
    <s v="Femenino"/>
    <s v="Profesional Especializado"/>
    <s v="De 2 años a 5 años"/>
    <s v="31 a 40 años"/>
    <x v="1"/>
    <x v="1"/>
    <x v="3"/>
    <x v="3"/>
    <x v="2"/>
    <x v="1"/>
    <x v="2"/>
    <x v="2"/>
    <x v="2"/>
    <x v="1"/>
    <x v="2"/>
    <x v="2"/>
    <x v="1"/>
    <x v="2"/>
    <x v="1"/>
    <x v="2"/>
    <x v="1"/>
    <x v="2"/>
    <x v="2"/>
    <x v="1"/>
    <x v="1"/>
    <x v="2"/>
    <x v="1"/>
    <x v="3"/>
    <x v="2"/>
    <x v="1"/>
    <x v="2"/>
    <x v="1"/>
    <x v="2"/>
    <x v="2"/>
    <x v="1"/>
    <x v="1"/>
    <x v="1"/>
    <x v="1"/>
    <x v="2"/>
    <x v="2"/>
    <x v="3"/>
    <x v="3"/>
    <x v="2"/>
    <x v="1"/>
    <x v="3"/>
    <x v="2"/>
    <x v="2"/>
    <x v="4"/>
    <x v="1"/>
    <x v="1"/>
    <x v="2"/>
    <x v="1"/>
    <x v="1"/>
    <x v="2"/>
    <s v="Si"/>
  </r>
  <r>
    <d v="2021-06-29T11:18:07"/>
    <s v="oscarfarfan@corpocaldas.gov.co"/>
    <x v="2"/>
    <s v="Carrera administrativa"/>
    <s v="Masculino"/>
    <s v="Técnico operativo"/>
    <s v="Más de 10 años"/>
    <s v="51 a 60 años"/>
    <x v="2"/>
    <x v="1"/>
    <x v="1"/>
    <x v="4"/>
    <x v="1"/>
    <x v="1"/>
    <x v="2"/>
    <x v="2"/>
    <x v="2"/>
    <x v="1"/>
    <x v="1"/>
    <x v="2"/>
    <x v="1"/>
    <x v="3"/>
    <x v="1"/>
    <x v="3"/>
    <x v="2"/>
    <x v="3"/>
    <x v="3"/>
    <x v="1"/>
    <x v="1"/>
    <x v="2"/>
    <x v="1"/>
    <x v="3"/>
    <x v="2"/>
    <x v="2"/>
    <x v="3"/>
    <x v="1"/>
    <x v="2"/>
    <x v="2"/>
    <x v="1"/>
    <x v="1"/>
    <x v="1"/>
    <x v="1"/>
    <x v="4"/>
    <x v="2"/>
    <x v="4"/>
    <x v="4"/>
    <x v="3"/>
    <x v="1"/>
    <x v="2"/>
    <x v="1"/>
    <x v="2"/>
    <x v="4"/>
    <x v="2"/>
    <x v="2"/>
    <x v="1"/>
    <x v="2"/>
    <x v="1"/>
    <x v="3"/>
    <s v="Si"/>
  </r>
  <r>
    <d v="2021-06-29T11:29:47"/>
    <s v="ancizarjimenez@corpocaldas.gov.co"/>
    <x v="6"/>
    <s v="Carrera administrativa"/>
    <s v="Masculino"/>
    <s v="Auxiliar Administrativo"/>
    <s v="De 2 años a 5 años"/>
    <s v="51 a 60 años"/>
    <x v="1"/>
    <x v="2"/>
    <x v="1"/>
    <x v="1"/>
    <x v="0"/>
    <x v="1"/>
    <x v="2"/>
    <x v="2"/>
    <x v="1"/>
    <x v="0"/>
    <x v="1"/>
    <x v="3"/>
    <x v="1"/>
    <x v="3"/>
    <x v="0"/>
    <x v="1"/>
    <x v="1"/>
    <x v="0"/>
    <x v="0"/>
    <x v="0"/>
    <x v="0"/>
    <x v="2"/>
    <x v="0"/>
    <x v="3"/>
    <x v="2"/>
    <x v="2"/>
    <x v="0"/>
    <x v="1"/>
    <x v="2"/>
    <x v="0"/>
    <x v="1"/>
    <x v="2"/>
    <x v="0"/>
    <x v="0"/>
    <x v="1"/>
    <x v="2"/>
    <x v="2"/>
    <x v="3"/>
    <x v="1"/>
    <x v="0"/>
    <x v="2"/>
    <x v="0"/>
    <x v="0"/>
    <x v="3"/>
    <x v="2"/>
    <x v="1"/>
    <x v="1"/>
    <x v="0"/>
    <x v="0"/>
    <x v="0"/>
    <s v="No"/>
  </r>
  <r>
    <d v="2021-06-29T11:40:45"/>
    <s v="germanmurillo@corpocaldas.gov.co"/>
    <x v="0"/>
    <s v="Carrera administrativa"/>
    <s v="Masculino"/>
    <s v="Profesional especializado"/>
    <s v="De 2 años a 5 años"/>
    <s v="41 a 50 años"/>
    <x v="1"/>
    <x v="1"/>
    <x v="1"/>
    <x v="1"/>
    <x v="3"/>
    <x v="0"/>
    <x v="0"/>
    <x v="1"/>
    <x v="2"/>
    <x v="1"/>
    <x v="1"/>
    <x v="2"/>
    <x v="1"/>
    <x v="1"/>
    <x v="1"/>
    <x v="1"/>
    <x v="1"/>
    <x v="3"/>
    <x v="2"/>
    <x v="1"/>
    <x v="1"/>
    <x v="2"/>
    <x v="1"/>
    <x v="1"/>
    <x v="3"/>
    <x v="2"/>
    <x v="3"/>
    <x v="2"/>
    <x v="2"/>
    <x v="1"/>
    <x v="3"/>
    <x v="1"/>
    <x v="1"/>
    <x v="1"/>
    <x v="2"/>
    <x v="2"/>
    <x v="2"/>
    <x v="1"/>
    <x v="0"/>
    <x v="1"/>
    <x v="2"/>
    <x v="1"/>
    <x v="1"/>
    <x v="4"/>
    <x v="4"/>
    <x v="2"/>
    <x v="2"/>
    <x v="1"/>
    <x v="1"/>
    <x v="2"/>
    <s v="Si"/>
  </r>
  <r>
    <d v="2021-06-29T11:45:58"/>
    <s v="soniacortes@corpocaldas.gov.co"/>
    <x v="6"/>
    <s v="Carrera administrativa"/>
    <s v="Femenino"/>
    <s v="Profesional especializado"/>
    <s v="De 2 años a 5 años"/>
    <s v="31 a 40 años"/>
    <x v="4"/>
    <x v="1"/>
    <x v="0"/>
    <x v="0"/>
    <x v="0"/>
    <x v="0"/>
    <x v="0"/>
    <x v="0"/>
    <x v="0"/>
    <x v="0"/>
    <x v="0"/>
    <x v="0"/>
    <x v="0"/>
    <x v="1"/>
    <x v="0"/>
    <x v="1"/>
    <x v="1"/>
    <x v="0"/>
    <x v="2"/>
    <x v="0"/>
    <x v="0"/>
    <x v="2"/>
    <x v="0"/>
    <x v="0"/>
    <x v="0"/>
    <x v="0"/>
    <x v="2"/>
    <x v="0"/>
    <x v="0"/>
    <x v="0"/>
    <x v="0"/>
    <x v="1"/>
    <x v="0"/>
    <x v="0"/>
    <x v="2"/>
    <x v="0"/>
    <x v="0"/>
    <x v="1"/>
    <x v="1"/>
    <x v="1"/>
    <x v="2"/>
    <x v="0"/>
    <x v="0"/>
    <x v="4"/>
    <x v="2"/>
    <x v="2"/>
    <x v="0"/>
    <x v="1"/>
    <x v="1"/>
    <x v="2"/>
    <s v="Si"/>
  </r>
  <r>
    <d v="2021-06-29T12:41:11"/>
    <s v="fannymurillo@corpocaldas.gov.co"/>
    <x v="1"/>
    <s v="Carrera administrativa"/>
    <s v="Femenino"/>
    <s v="AUXILIAR ADMINISTRATIVA"/>
    <s v="De 6 a 10 años"/>
    <s v="41 a 50 años"/>
    <x v="0"/>
    <x v="0"/>
    <x v="3"/>
    <x v="1"/>
    <x v="0"/>
    <x v="0"/>
    <x v="2"/>
    <x v="2"/>
    <x v="2"/>
    <x v="1"/>
    <x v="1"/>
    <x v="2"/>
    <x v="0"/>
    <x v="2"/>
    <x v="1"/>
    <x v="3"/>
    <x v="1"/>
    <x v="0"/>
    <x v="3"/>
    <x v="0"/>
    <x v="0"/>
    <x v="0"/>
    <x v="1"/>
    <x v="3"/>
    <x v="0"/>
    <x v="4"/>
    <x v="0"/>
    <x v="3"/>
    <x v="0"/>
    <x v="0"/>
    <x v="0"/>
    <x v="1"/>
    <x v="0"/>
    <x v="0"/>
    <x v="0"/>
    <x v="2"/>
    <x v="2"/>
    <x v="1"/>
    <x v="0"/>
    <x v="0"/>
    <x v="0"/>
    <x v="0"/>
    <x v="1"/>
    <x v="1"/>
    <x v="4"/>
    <x v="3"/>
    <x v="1"/>
    <x v="0"/>
    <x v="1"/>
    <x v="2"/>
    <s v="No"/>
  </r>
  <r>
    <d v="2021-06-29T12:53:26"/>
    <s v="sebastianlondono@corpocaldas.gov.co"/>
    <x v="0"/>
    <s v="Provisional"/>
    <s v="Masculino"/>
    <s v="Auxiliar administrativo - Contabilidad"/>
    <s v="De un año a menos de 2 años"/>
    <s v="31 a 40 años"/>
    <x v="1"/>
    <x v="0"/>
    <x v="0"/>
    <x v="0"/>
    <x v="1"/>
    <x v="0"/>
    <x v="0"/>
    <x v="0"/>
    <x v="0"/>
    <x v="0"/>
    <x v="1"/>
    <x v="0"/>
    <x v="0"/>
    <x v="0"/>
    <x v="0"/>
    <x v="1"/>
    <x v="0"/>
    <x v="0"/>
    <x v="0"/>
    <x v="1"/>
    <x v="1"/>
    <x v="0"/>
    <x v="0"/>
    <x v="0"/>
    <x v="0"/>
    <x v="1"/>
    <x v="0"/>
    <x v="1"/>
    <x v="2"/>
    <x v="0"/>
    <x v="0"/>
    <x v="0"/>
    <x v="0"/>
    <x v="0"/>
    <x v="0"/>
    <x v="0"/>
    <x v="0"/>
    <x v="4"/>
    <x v="0"/>
    <x v="0"/>
    <x v="0"/>
    <x v="0"/>
    <x v="0"/>
    <x v="0"/>
    <x v="4"/>
    <x v="2"/>
    <x v="0"/>
    <x v="1"/>
    <x v="0"/>
    <x v="0"/>
    <s v="Si"/>
  </r>
  <r>
    <d v="2021-06-29T12:57:06"/>
    <s v="normanfmartinez@corpocaldas.gov.co"/>
    <x v="0"/>
    <s v="Provisional"/>
    <s v="Masculino"/>
    <s v="AUXILIAR DE SERVICIOS GENERALES"/>
    <s v="Menos de 1 año"/>
    <s v="31 a 40 años"/>
    <x v="1"/>
    <x v="1"/>
    <x v="1"/>
    <x v="1"/>
    <x v="0"/>
    <x v="0"/>
    <x v="0"/>
    <x v="0"/>
    <x v="0"/>
    <x v="1"/>
    <x v="0"/>
    <x v="0"/>
    <x v="0"/>
    <x v="3"/>
    <x v="1"/>
    <x v="1"/>
    <x v="0"/>
    <x v="0"/>
    <x v="2"/>
    <x v="1"/>
    <x v="0"/>
    <x v="0"/>
    <x v="0"/>
    <x v="0"/>
    <x v="0"/>
    <x v="1"/>
    <x v="0"/>
    <x v="1"/>
    <x v="0"/>
    <x v="0"/>
    <x v="0"/>
    <x v="0"/>
    <x v="0"/>
    <x v="0"/>
    <x v="2"/>
    <x v="0"/>
    <x v="0"/>
    <x v="0"/>
    <x v="0"/>
    <x v="0"/>
    <x v="0"/>
    <x v="0"/>
    <x v="0"/>
    <x v="0"/>
    <x v="4"/>
    <x v="0"/>
    <x v="1"/>
    <x v="0"/>
    <x v="0"/>
    <x v="0"/>
    <s v="Si"/>
  </r>
  <r>
    <d v="2021-06-29T13:12:12"/>
    <s v="luisnramirez@corpocaldas.gov.co"/>
    <x v="0"/>
    <s v="Carrera administrativa"/>
    <s v="Masculino"/>
    <s v="Técnico Operativo Grado 10 Código 3132"/>
    <s v="Más de 10 años"/>
    <s v="Mayor de 60 añ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i"/>
  </r>
  <r>
    <d v="2021-06-29T13:54:16"/>
    <s v="alejandragarcia@corpocaldas.gov.co"/>
    <x v="5"/>
    <s v="Provisional"/>
    <s v="Femenino"/>
    <s v="profesional universitaria grado 7 "/>
    <s v="De un año a menos de 2 años"/>
    <s v="20 a 30 años"/>
    <x v="1"/>
    <x v="1"/>
    <x v="1"/>
    <x v="3"/>
    <x v="1"/>
    <x v="0"/>
    <x v="2"/>
    <x v="0"/>
    <x v="0"/>
    <x v="0"/>
    <x v="0"/>
    <x v="0"/>
    <x v="0"/>
    <x v="1"/>
    <x v="0"/>
    <x v="1"/>
    <x v="1"/>
    <x v="1"/>
    <x v="2"/>
    <x v="0"/>
    <x v="0"/>
    <x v="0"/>
    <x v="0"/>
    <x v="0"/>
    <x v="2"/>
    <x v="3"/>
    <x v="0"/>
    <x v="1"/>
    <x v="0"/>
    <x v="0"/>
    <x v="0"/>
    <x v="0"/>
    <x v="0"/>
    <x v="0"/>
    <x v="0"/>
    <x v="2"/>
    <x v="1"/>
    <x v="4"/>
    <x v="2"/>
    <x v="0"/>
    <x v="2"/>
    <x v="0"/>
    <x v="0"/>
    <x v="0"/>
    <x v="4"/>
    <x v="2"/>
    <x v="1"/>
    <x v="1"/>
    <x v="1"/>
    <x v="2"/>
    <s v="Si"/>
  </r>
  <r>
    <d v="2021-06-29T14:58:36"/>
    <s v="andresmvalencia@corpocaldas.gov.co"/>
    <x v="0"/>
    <s v="Carrera administrativa"/>
    <s v="Masculino"/>
    <s v="Técnico Administrativo"/>
    <s v="Más de 10 años"/>
    <s v="41 a 50 años"/>
    <x v="1"/>
    <x v="0"/>
    <x v="0"/>
    <x v="3"/>
    <x v="0"/>
    <x v="0"/>
    <x v="0"/>
    <x v="0"/>
    <x v="0"/>
    <x v="0"/>
    <x v="0"/>
    <x v="0"/>
    <x v="1"/>
    <x v="2"/>
    <x v="0"/>
    <x v="3"/>
    <x v="0"/>
    <x v="1"/>
    <x v="2"/>
    <x v="0"/>
    <x v="0"/>
    <x v="0"/>
    <x v="1"/>
    <x v="0"/>
    <x v="0"/>
    <x v="1"/>
    <x v="0"/>
    <x v="0"/>
    <x v="2"/>
    <x v="0"/>
    <x v="0"/>
    <x v="0"/>
    <x v="0"/>
    <x v="0"/>
    <x v="0"/>
    <x v="2"/>
    <x v="2"/>
    <x v="4"/>
    <x v="1"/>
    <x v="0"/>
    <x v="0"/>
    <x v="0"/>
    <x v="1"/>
    <x v="3"/>
    <x v="1"/>
    <x v="1"/>
    <x v="3"/>
    <x v="0"/>
    <x v="1"/>
    <x v="2"/>
    <s v="Si"/>
  </r>
  <r>
    <d v="2021-06-29T15:54:28"/>
    <s v="andreshenao@corpocaldas.gov.co"/>
    <x v="5"/>
    <s v="Carrera administrativa"/>
    <s v="Masculino"/>
    <s v="PROFESIONAL ESPECIALIZADO"/>
    <s v="Menos de 1 año"/>
    <s v="31 a 40 años"/>
    <x v="1"/>
    <x v="1"/>
    <x v="4"/>
    <x v="4"/>
    <x v="3"/>
    <x v="2"/>
    <x v="3"/>
    <x v="0"/>
    <x v="0"/>
    <x v="1"/>
    <x v="1"/>
    <x v="2"/>
    <x v="2"/>
    <x v="2"/>
    <x v="1"/>
    <x v="2"/>
    <x v="2"/>
    <x v="0"/>
    <x v="1"/>
    <x v="1"/>
    <x v="1"/>
    <x v="0"/>
    <x v="0"/>
    <x v="0"/>
    <x v="2"/>
    <x v="3"/>
    <x v="2"/>
    <x v="3"/>
    <x v="2"/>
    <x v="0"/>
    <x v="3"/>
    <x v="1"/>
    <x v="1"/>
    <x v="1"/>
    <x v="4"/>
    <x v="3"/>
    <x v="1"/>
    <x v="4"/>
    <x v="2"/>
    <x v="2"/>
    <x v="2"/>
    <x v="1"/>
    <x v="2"/>
    <x v="4"/>
    <x v="2"/>
    <x v="1"/>
    <x v="3"/>
    <x v="2"/>
    <x v="1"/>
    <x v="1"/>
    <s v="No"/>
  </r>
  <r>
    <d v="2021-06-29T16:37:38"/>
    <s v="sergiolopez@corpocaldas.gov.co"/>
    <x v="3"/>
    <s v="Carrera administrativa"/>
    <s v="Masculino"/>
    <s v="Profesional Especializado"/>
    <s v="De 2 años a 5 años"/>
    <s v="31 a 40 años"/>
    <x v="2"/>
    <x v="0"/>
    <x v="1"/>
    <x v="0"/>
    <x v="0"/>
    <x v="0"/>
    <x v="2"/>
    <x v="4"/>
    <x v="1"/>
    <x v="1"/>
    <x v="0"/>
    <x v="1"/>
    <x v="3"/>
    <x v="1"/>
    <x v="1"/>
    <x v="1"/>
    <x v="1"/>
    <x v="3"/>
    <x v="1"/>
    <x v="3"/>
    <x v="3"/>
    <x v="2"/>
    <x v="0"/>
    <x v="1"/>
    <x v="2"/>
    <x v="3"/>
    <x v="1"/>
    <x v="1"/>
    <x v="2"/>
    <x v="1"/>
    <x v="1"/>
    <x v="1"/>
    <x v="0"/>
    <x v="0"/>
    <x v="0"/>
    <x v="2"/>
    <x v="0"/>
    <x v="3"/>
    <x v="1"/>
    <x v="1"/>
    <x v="0"/>
    <x v="0"/>
    <x v="1"/>
    <x v="4"/>
    <x v="3"/>
    <x v="2"/>
    <x v="1"/>
    <x v="0"/>
    <x v="0"/>
    <x v="0"/>
    <s v="Si"/>
  </r>
  <r>
    <d v="2021-06-29T17:25:56"/>
    <s v="johngarcia@corpocaldas.gov.co"/>
    <x v="3"/>
    <s v="Carrera administrativa"/>
    <s v="Masculino"/>
    <s v="Profesional Especializado grado 14"/>
    <s v="Más de 10 años"/>
    <s v="51 a 60 años"/>
    <x v="1"/>
    <x v="1"/>
    <x v="3"/>
    <x v="1"/>
    <x v="1"/>
    <x v="1"/>
    <x v="2"/>
    <x v="2"/>
    <x v="2"/>
    <x v="1"/>
    <x v="1"/>
    <x v="2"/>
    <x v="1"/>
    <x v="1"/>
    <x v="1"/>
    <x v="1"/>
    <x v="1"/>
    <x v="1"/>
    <x v="3"/>
    <x v="1"/>
    <x v="0"/>
    <x v="2"/>
    <x v="1"/>
    <x v="3"/>
    <x v="2"/>
    <x v="1"/>
    <x v="3"/>
    <x v="1"/>
    <x v="2"/>
    <x v="3"/>
    <x v="1"/>
    <x v="1"/>
    <x v="1"/>
    <x v="1"/>
    <x v="2"/>
    <x v="2"/>
    <x v="2"/>
    <x v="1"/>
    <x v="1"/>
    <x v="1"/>
    <x v="2"/>
    <x v="1"/>
    <x v="1"/>
    <x v="1"/>
    <x v="4"/>
    <x v="2"/>
    <x v="1"/>
    <x v="1"/>
    <x v="1"/>
    <x v="2"/>
    <s v="Si"/>
  </r>
  <r>
    <d v="2021-06-29T17:47:49"/>
    <s v="jorgebarrios@corpocaldas.gov.co"/>
    <x v="3"/>
    <s v="Carrera administrativa"/>
    <s v="Masculino"/>
    <s v="profesional"/>
    <s v="De 2 años a 5 años"/>
    <s v="31 a 40 años"/>
    <x v="4"/>
    <x v="1"/>
    <x v="4"/>
    <x v="0"/>
    <x v="0"/>
    <x v="0"/>
    <x v="2"/>
    <x v="2"/>
    <x v="0"/>
    <x v="1"/>
    <x v="0"/>
    <x v="0"/>
    <x v="1"/>
    <x v="1"/>
    <x v="1"/>
    <x v="1"/>
    <x v="4"/>
    <x v="2"/>
    <x v="3"/>
    <x v="1"/>
    <x v="0"/>
    <x v="1"/>
    <x v="0"/>
    <x v="3"/>
    <x v="2"/>
    <x v="1"/>
    <x v="3"/>
    <x v="0"/>
    <x v="2"/>
    <x v="2"/>
    <x v="1"/>
    <x v="2"/>
    <x v="1"/>
    <x v="1"/>
    <x v="3"/>
    <x v="1"/>
    <x v="2"/>
    <x v="1"/>
    <x v="1"/>
    <x v="1"/>
    <x v="1"/>
    <x v="0"/>
    <x v="0"/>
    <x v="3"/>
    <x v="2"/>
    <x v="3"/>
    <x v="3"/>
    <x v="1"/>
    <x v="1"/>
    <x v="2"/>
    <s v="Si"/>
  </r>
  <r>
    <d v="2021-06-29T18:02:01"/>
    <s v="luisbotero@corpocaldas.gov.co"/>
    <x v="2"/>
    <s v="Carrera administrativa"/>
    <s v="Masculino"/>
    <s v="Profesional Especializado"/>
    <s v="De 6 a 10 años"/>
    <s v="41 a 50 años"/>
    <x v="1"/>
    <x v="1"/>
    <x v="0"/>
    <x v="4"/>
    <x v="0"/>
    <x v="0"/>
    <x v="2"/>
    <x v="0"/>
    <x v="0"/>
    <x v="0"/>
    <x v="0"/>
    <x v="0"/>
    <x v="0"/>
    <x v="3"/>
    <x v="0"/>
    <x v="1"/>
    <x v="2"/>
    <x v="0"/>
    <x v="1"/>
    <x v="0"/>
    <x v="0"/>
    <x v="0"/>
    <x v="0"/>
    <x v="0"/>
    <x v="0"/>
    <x v="0"/>
    <x v="2"/>
    <x v="1"/>
    <x v="2"/>
    <x v="0"/>
    <x v="0"/>
    <x v="0"/>
    <x v="0"/>
    <x v="0"/>
    <x v="4"/>
    <x v="4"/>
    <x v="4"/>
    <x v="1"/>
    <x v="0"/>
    <x v="0"/>
    <x v="3"/>
    <x v="1"/>
    <x v="0"/>
    <x v="4"/>
    <x v="2"/>
    <x v="0"/>
    <x v="2"/>
    <x v="0"/>
    <x v="0"/>
    <x v="0"/>
    <s v="Si"/>
  </r>
  <r>
    <d v="2021-06-29T18:27:00"/>
    <s v="wilmargalvez@corpocaldas.gov.co"/>
    <x v="6"/>
    <s v="Carrera administrativa"/>
    <s v="Masculino"/>
    <s v="TECNICO OPERTIVO"/>
    <s v="De 2 años a 5 años"/>
    <s v="51 a 60 años"/>
    <x v="1"/>
    <x v="0"/>
    <x v="1"/>
    <x v="1"/>
    <x v="1"/>
    <x v="0"/>
    <x v="0"/>
    <x v="2"/>
    <x v="2"/>
    <x v="0"/>
    <x v="0"/>
    <x v="2"/>
    <x v="0"/>
    <x v="3"/>
    <x v="0"/>
    <x v="1"/>
    <x v="0"/>
    <x v="1"/>
    <x v="3"/>
    <x v="0"/>
    <x v="0"/>
    <x v="2"/>
    <x v="1"/>
    <x v="3"/>
    <x v="2"/>
    <x v="1"/>
    <x v="3"/>
    <x v="0"/>
    <x v="0"/>
    <x v="2"/>
    <x v="1"/>
    <x v="1"/>
    <x v="0"/>
    <x v="0"/>
    <x v="4"/>
    <x v="3"/>
    <x v="2"/>
    <x v="1"/>
    <x v="0"/>
    <x v="0"/>
    <x v="2"/>
    <x v="1"/>
    <x v="1"/>
    <x v="4"/>
    <x v="2"/>
    <x v="2"/>
    <x v="3"/>
    <x v="0"/>
    <x v="3"/>
    <x v="2"/>
    <s v="Si"/>
  </r>
  <r>
    <d v="2021-06-29T18:51:03"/>
    <s v="heinzhernandez@corpocaldas.gov.co"/>
    <x v="3"/>
    <s v="Provisional"/>
    <s v="Masculino"/>
    <s v="Técnico Operativo grado 10"/>
    <s v="De 6 a 10 años"/>
    <s v="41 a 50 años"/>
    <x v="2"/>
    <x v="2"/>
    <x v="1"/>
    <x v="4"/>
    <x v="0"/>
    <x v="1"/>
    <x v="2"/>
    <x v="2"/>
    <x v="2"/>
    <x v="0"/>
    <x v="1"/>
    <x v="2"/>
    <x v="0"/>
    <x v="1"/>
    <x v="0"/>
    <x v="3"/>
    <x v="4"/>
    <x v="3"/>
    <x v="2"/>
    <x v="0"/>
    <x v="0"/>
    <x v="2"/>
    <x v="1"/>
    <x v="3"/>
    <x v="0"/>
    <x v="2"/>
    <x v="2"/>
    <x v="1"/>
    <x v="2"/>
    <x v="1"/>
    <x v="1"/>
    <x v="1"/>
    <x v="0"/>
    <x v="0"/>
    <x v="4"/>
    <x v="4"/>
    <x v="3"/>
    <x v="2"/>
    <x v="3"/>
    <x v="0"/>
    <x v="2"/>
    <x v="0"/>
    <x v="1"/>
    <x v="4"/>
    <x v="2"/>
    <x v="2"/>
    <x v="4"/>
    <x v="1"/>
    <x v="4"/>
    <x v="1"/>
    <s v="Si"/>
  </r>
  <r>
    <d v="2021-06-29T19:23:46"/>
    <s v="johnamaya@corpocaldas.gov.co"/>
    <x v="0"/>
    <s v="Carrera administrativa"/>
    <s v="Masculino"/>
    <s v="celador"/>
    <s v="De 6 a 10 años"/>
    <s v="41 a 50 años"/>
    <x v="1"/>
    <x v="2"/>
    <x v="4"/>
    <x v="4"/>
    <x v="0"/>
    <x v="0"/>
    <x v="0"/>
    <x v="2"/>
    <x v="2"/>
    <x v="0"/>
    <x v="0"/>
    <x v="0"/>
    <x v="0"/>
    <x v="1"/>
    <x v="0"/>
    <x v="3"/>
    <x v="2"/>
    <x v="1"/>
    <x v="2"/>
    <x v="0"/>
    <x v="0"/>
    <x v="0"/>
    <x v="1"/>
    <x v="3"/>
    <x v="0"/>
    <x v="1"/>
    <x v="3"/>
    <x v="0"/>
    <x v="0"/>
    <x v="2"/>
    <x v="0"/>
    <x v="1"/>
    <x v="0"/>
    <x v="0"/>
    <x v="4"/>
    <x v="1"/>
    <x v="2"/>
    <x v="1"/>
    <x v="1"/>
    <x v="0"/>
    <x v="0"/>
    <x v="0"/>
    <x v="1"/>
    <x v="0"/>
    <x v="4"/>
    <x v="2"/>
    <x v="1"/>
    <x v="0"/>
    <x v="1"/>
    <x v="2"/>
    <s v="Si"/>
  </r>
  <r>
    <d v="2021-06-29T19:48:56"/>
    <s v="carolinaalzate@corpocaldas.gov.co"/>
    <x v="0"/>
    <s v="Carrera administrativa"/>
    <s v="Femenino"/>
    <s v="profesional universitario"/>
    <s v="De 2 años a 5 años"/>
    <s v="31 a 40 años"/>
    <x v="2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1"/>
    <x v="2"/>
    <x v="0"/>
    <x v="0"/>
    <x v="0"/>
    <x v="1"/>
    <x v="3"/>
    <x v="0"/>
    <x v="0"/>
    <x v="0"/>
    <x v="0"/>
    <x v="0"/>
    <x v="0"/>
    <x v="0"/>
    <x v="0"/>
    <x v="0"/>
    <x v="0"/>
    <x v="2"/>
    <x v="0"/>
    <x v="0"/>
    <x v="0"/>
    <x v="0"/>
    <x v="0"/>
    <x v="0"/>
    <x v="2"/>
    <x v="0"/>
    <x v="0"/>
    <x v="0"/>
    <x v="0"/>
    <x v="0"/>
    <s v="Si"/>
  </r>
  <r>
    <d v="2021-06-29T20:17:02"/>
    <s v="wcotrini@corpocaldas.gov.co"/>
    <x v="3"/>
    <s v="Carrera administrativa"/>
    <s v="Masculino"/>
    <s v="Técnico Operativo "/>
    <s v="De un año a menos de 2 años"/>
    <s v="41 a 50 años"/>
    <x v="1"/>
    <x v="1"/>
    <x v="0"/>
    <x v="0"/>
    <x v="0"/>
    <x v="0"/>
    <x v="0"/>
    <x v="2"/>
    <x v="2"/>
    <x v="1"/>
    <x v="1"/>
    <x v="3"/>
    <x v="1"/>
    <x v="1"/>
    <x v="1"/>
    <x v="3"/>
    <x v="1"/>
    <x v="1"/>
    <x v="3"/>
    <x v="1"/>
    <x v="1"/>
    <x v="2"/>
    <x v="1"/>
    <x v="3"/>
    <x v="2"/>
    <x v="3"/>
    <x v="1"/>
    <x v="1"/>
    <x v="2"/>
    <x v="2"/>
    <x v="1"/>
    <x v="1"/>
    <x v="1"/>
    <x v="1"/>
    <x v="2"/>
    <x v="2"/>
    <x v="2"/>
    <x v="1"/>
    <x v="1"/>
    <x v="1"/>
    <x v="2"/>
    <x v="1"/>
    <x v="1"/>
    <x v="3"/>
    <x v="1"/>
    <x v="3"/>
    <x v="1"/>
    <x v="1"/>
    <x v="1"/>
    <x v="1"/>
    <s v="Si"/>
  </r>
  <r>
    <d v="2021-06-29T21:04:15"/>
    <s v="adrianalgiraldo@corpocaldas.gov.co"/>
    <x v="5"/>
    <s v="Carrera administrativa"/>
    <s v="Femenino"/>
    <s v="Profesional Especializada "/>
    <s v="De 2 años a 5 años"/>
    <s v="51 a 60 años"/>
    <x v="1"/>
    <x v="1"/>
    <x v="1"/>
    <x v="1"/>
    <x v="1"/>
    <x v="1"/>
    <x v="2"/>
    <x v="1"/>
    <x v="1"/>
    <x v="1"/>
    <x v="1"/>
    <x v="3"/>
    <x v="1"/>
    <x v="3"/>
    <x v="1"/>
    <x v="1"/>
    <x v="1"/>
    <x v="3"/>
    <x v="2"/>
    <x v="1"/>
    <x v="1"/>
    <x v="2"/>
    <x v="1"/>
    <x v="1"/>
    <x v="2"/>
    <x v="2"/>
    <x v="3"/>
    <x v="1"/>
    <x v="2"/>
    <x v="1"/>
    <x v="1"/>
    <x v="3"/>
    <x v="1"/>
    <x v="1"/>
    <x v="4"/>
    <x v="2"/>
    <x v="2"/>
    <x v="3"/>
    <x v="1"/>
    <x v="1"/>
    <x v="2"/>
    <x v="1"/>
    <x v="1"/>
    <x v="4"/>
    <x v="2"/>
    <x v="2"/>
    <x v="1"/>
    <x v="1"/>
    <x v="1"/>
    <x v="2"/>
    <s v="Si"/>
  </r>
  <r>
    <d v="2021-06-29T21:50:48"/>
    <s v="lorenagaviria@corpocaldas.gov.co"/>
    <x v="0"/>
    <s v="Carrera administrativa"/>
    <s v="Femenino"/>
    <s v="Profesional Especializado"/>
    <s v="De 2 años a 5 años"/>
    <s v="31 a 40 años"/>
    <x v="1"/>
    <x v="1"/>
    <x v="4"/>
    <x v="1"/>
    <x v="1"/>
    <x v="1"/>
    <x v="2"/>
    <x v="0"/>
    <x v="0"/>
    <x v="0"/>
    <x v="1"/>
    <x v="2"/>
    <x v="0"/>
    <x v="2"/>
    <x v="1"/>
    <x v="1"/>
    <x v="2"/>
    <x v="1"/>
    <x v="2"/>
    <x v="1"/>
    <x v="0"/>
    <x v="2"/>
    <x v="0"/>
    <x v="0"/>
    <x v="0"/>
    <x v="0"/>
    <x v="2"/>
    <x v="2"/>
    <x v="2"/>
    <x v="0"/>
    <x v="1"/>
    <x v="1"/>
    <x v="0"/>
    <x v="1"/>
    <x v="4"/>
    <x v="3"/>
    <x v="2"/>
    <x v="3"/>
    <x v="1"/>
    <x v="1"/>
    <x v="3"/>
    <x v="1"/>
    <x v="1"/>
    <x v="1"/>
    <x v="4"/>
    <x v="2"/>
    <x v="2"/>
    <x v="1"/>
    <x v="1"/>
    <x v="2"/>
    <s v="Si"/>
  </r>
  <r>
    <d v="2021-06-30T09:00:36"/>
    <s v="marthapgarcia@corpocaldas.gov.co"/>
    <x v="1"/>
    <s v="Carrera administrativa"/>
    <s v="Femenino"/>
    <s v="Profesional especializado"/>
    <s v="De 6 a 10 años"/>
    <s v="41 a 50 años"/>
    <x v="2"/>
    <x v="3"/>
    <x v="1"/>
    <x v="1"/>
    <x v="0"/>
    <x v="3"/>
    <x v="4"/>
    <x v="2"/>
    <x v="2"/>
    <x v="0"/>
    <x v="3"/>
    <x v="1"/>
    <x v="3"/>
    <x v="2"/>
    <x v="1"/>
    <x v="3"/>
    <x v="4"/>
    <x v="4"/>
    <x v="4"/>
    <x v="2"/>
    <x v="0"/>
    <x v="1"/>
    <x v="1"/>
    <x v="2"/>
    <x v="0"/>
    <x v="4"/>
    <x v="1"/>
    <x v="1"/>
    <x v="1"/>
    <x v="0"/>
    <x v="1"/>
    <x v="4"/>
    <x v="2"/>
    <x v="1"/>
    <x v="0"/>
    <x v="1"/>
    <x v="2"/>
    <x v="2"/>
    <x v="1"/>
    <x v="3"/>
    <x v="2"/>
    <x v="0"/>
    <x v="1"/>
    <x v="4"/>
    <x v="2"/>
    <x v="4"/>
    <x v="1"/>
    <x v="2"/>
    <x v="0"/>
    <x v="1"/>
    <s v="Si"/>
  </r>
  <r>
    <d v="2021-06-30T09:37:17"/>
    <s v="dorancerincon@corpocaldas.gov.co"/>
    <x v="6"/>
    <s v="Carrera administrativa"/>
    <s v="Masculino"/>
    <s v="Profesional Especializado"/>
    <s v="Más de 10 años"/>
    <s v="Mayor de 60 años"/>
    <x v="1"/>
    <x v="0"/>
    <x v="0"/>
    <x v="0"/>
    <x v="0"/>
    <x v="1"/>
    <x v="0"/>
    <x v="0"/>
    <x v="0"/>
    <x v="0"/>
    <x v="0"/>
    <x v="2"/>
    <x v="0"/>
    <x v="1"/>
    <x v="0"/>
    <x v="1"/>
    <x v="0"/>
    <x v="0"/>
    <x v="0"/>
    <x v="0"/>
    <x v="0"/>
    <x v="0"/>
    <x v="0"/>
    <x v="0"/>
    <x v="0"/>
    <x v="1"/>
    <x v="3"/>
    <x v="0"/>
    <x v="0"/>
    <x v="0"/>
    <x v="0"/>
    <x v="0"/>
    <x v="0"/>
    <x v="0"/>
    <x v="0"/>
    <x v="2"/>
    <x v="2"/>
    <x v="4"/>
    <x v="1"/>
    <x v="0"/>
    <x v="0"/>
    <x v="0"/>
    <x v="0"/>
    <x v="0"/>
    <x v="4"/>
    <x v="2"/>
    <x v="1"/>
    <x v="0"/>
    <x v="1"/>
    <x v="2"/>
    <s v="Si"/>
  </r>
  <r>
    <d v="2021-06-30T09:53:17"/>
    <s v="alejandragutierrez@corpocaldas.gov.co"/>
    <x v="1"/>
    <s v="Provisional"/>
    <s v="Femenino"/>
    <s v="Profesional especializado"/>
    <s v="Menos de 1 año"/>
    <s v="20 a 30 años"/>
    <x v="2"/>
    <x v="2"/>
    <x v="0"/>
    <x v="1"/>
    <x v="0"/>
    <x v="0"/>
    <x v="2"/>
    <x v="0"/>
    <x v="0"/>
    <x v="0"/>
    <x v="0"/>
    <x v="0"/>
    <x v="0"/>
    <x v="3"/>
    <x v="0"/>
    <x v="0"/>
    <x v="0"/>
    <x v="0"/>
    <x v="2"/>
    <x v="0"/>
    <x v="0"/>
    <x v="0"/>
    <x v="0"/>
    <x v="0"/>
    <x v="0"/>
    <x v="0"/>
    <x v="0"/>
    <x v="0"/>
    <x v="0"/>
    <x v="0"/>
    <x v="0"/>
    <x v="1"/>
    <x v="0"/>
    <x v="0"/>
    <x v="2"/>
    <x v="0"/>
    <x v="0"/>
    <x v="0"/>
    <x v="0"/>
    <x v="0"/>
    <x v="0"/>
    <x v="0"/>
    <x v="0"/>
    <x v="1"/>
    <x v="2"/>
    <x v="0"/>
    <x v="0"/>
    <x v="0"/>
    <x v="0"/>
    <x v="0"/>
    <s v="Si"/>
  </r>
  <r>
    <d v="2021-06-30T10:10:17"/>
    <s v="sandraceballos@corpocaldas.gov.co"/>
    <x v="8"/>
    <s v="Carrera administrativa"/>
    <s v="Femenino"/>
    <s v="T.O."/>
    <s v="De 6 a 10 años"/>
    <s v="41 a 50 años"/>
    <x v="2"/>
    <x v="1"/>
    <x v="1"/>
    <x v="1"/>
    <x v="3"/>
    <x v="1"/>
    <x v="1"/>
    <x v="2"/>
    <x v="2"/>
    <x v="2"/>
    <x v="1"/>
    <x v="3"/>
    <x v="1"/>
    <x v="3"/>
    <x v="1"/>
    <x v="2"/>
    <x v="1"/>
    <x v="1"/>
    <x v="1"/>
    <x v="1"/>
    <x v="1"/>
    <x v="2"/>
    <x v="2"/>
    <x v="3"/>
    <x v="2"/>
    <x v="1"/>
    <x v="3"/>
    <x v="2"/>
    <x v="2"/>
    <x v="2"/>
    <x v="1"/>
    <x v="3"/>
    <x v="1"/>
    <x v="1"/>
    <x v="4"/>
    <x v="1"/>
    <x v="2"/>
    <x v="3"/>
    <x v="1"/>
    <x v="2"/>
    <x v="3"/>
    <x v="1"/>
    <x v="2"/>
    <x v="1"/>
    <x v="4"/>
    <x v="1"/>
    <x v="1"/>
    <x v="3"/>
    <x v="2"/>
    <x v="2"/>
    <s v="Si"/>
  </r>
  <r>
    <d v="2021-06-30T10:42:19"/>
    <s v="anamramirez@corpocaldas.gov.co"/>
    <x v="2"/>
    <s v="Provisional"/>
    <s v="Femenino"/>
    <s v="profesional universitario"/>
    <s v="De 2 años a 5 años"/>
    <s v="31 a 40 años"/>
    <x v="1"/>
    <x v="1"/>
    <x v="3"/>
    <x v="1"/>
    <x v="1"/>
    <x v="1"/>
    <x v="2"/>
    <x v="2"/>
    <x v="2"/>
    <x v="1"/>
    <x v="1"/>
    <x v="3"/>
    <x v="1"/>
    <x v="1"/>
    <x v="1"/>
    <x v="3"/>
    <x v="1"/>
    <x v="2"/>
    <x v="2"/>
    <x v="1"/>
    <x v="1"/>
    <x v="2"/>
    <x v="1"/>
    <x v="3"/>
    <x v="2"/>
    <x v="3"/>
    <x v="3"/>
    <x v="0"/>
    <x v="2"/>
    <x v="2"/>
    <x v="0"/>
    <x v="0"/>
    <x v="1"/>
    <x v="0"/>
    <x v="2"/>
    <x v="2"/>
    <x v="2"/>
    <x v="1"/>
    <x v="1"/>
    <x v="0"/>
    <x v="2"/>
    <x v="1"/>
    <x v="1"/>
    <x v="1"/>
    <x v="4"/>
    <x v="2"/>
    <x v="1"/>
    <x v="1"/>
    <x v="1"/>
    <x v="2"/>
    <s v="Si"/>
  </r>
  <r>
    <d v="2021-06-30T10:56:14"/>
    <s v="luzarboleda@corpocaldas.gov.co"/>
    <x v="2"/>
    <s v="Carrera administrativa"/>
    <s v="Femenino"/>
    <s v="técnico Operativo"/>
    <s v="De 2 años a 5 años"/>
    <s v="31 a 40 años"/>
    <x v="2"/>
    <x v="1"/>
    <x v="1"/>
    <x v="4"/>
    <x v="0"/>
    <x v="1"/>
    <x v="1"/>
    <x v="2"/>
    <x v="2"/>
    <x v="1"/>
    <x v="1"/>
    <x v="2"/>
    <x v="0"/>
    <x v="1"/>
    <x v="0"/>
    <x v="1"/>
    <x v="2"/>
    <x v="3"/>
    <x v="3"/>
    <x v="1"/>
    <x v="0"/>
    <x v="3"/>
    <x v="1"/>
    <x v="3"/>
    <x v="2"/>
    <x v="2"/>
    <x v="2"/>
    <x v="1"/>
    <x v="2"/>
    <x v="2"/>
    <x v="1"/>
    <x v="3"/>
    <x v="0"/>
    <x v="1"/>
    <x v="2"/>
    <x v="3"/>
    <x v="3"/>
    <x v="2"/>
    <x v="3"/>
    <x v="1"/>
    <x v="2"/>
    <x v="0"/>
    <x v="4"/>
    <x v="1"/>
    <x v="2"/>
    <x v="4"/>
    <x v="2"/>
    <x v="3"/>
    <x v="2"/>
    <x v="3"/>
    <s v="Si"/>
  </r>
  <r>
    <d v="2021-06-30T11:41:43"/>
    <s v="christianbeltran@corpocaldas.gov.co"/>
    <x v="6"/>
    <s v="Provisional"/>
    <s v="Masculino"/>
    <s v="Profesional universitario zootecnista"/>
    <s v="De 2 años a 5 años"/>
    <s v="20 a 30 años"/>
    <x v="1"/>
    <x v="1"/>
    <x v="1"/>
    <x v="3"/>
    <x v="1"/>
    <x v="0"/>
    <x v="0"/>
    <x v="2"/>
    <x v="2"/>
    <x v="1"/>
    <x v="1"/>
    <x v="0"/>
    <x v="1"/>
    <x v="1"/>
    <x v="0"/>
    <x v="1"/>
    <x v="4"/>
    <x v="1"/>
    <x v="3"/>
    <x v="0"/>
    <x v="0"/>
    <x v="2"/>
    <x v="1"/>
    <x v="3"/>
    <x v="0"/>
    <x v="1"/>
    <x v="0"/>
    <x v="1"/>
    <x v="0"/>
    <x v="2"/>
    <x v="1"/>
    <x v="1"/>
    <x v="0"/>
    <x v="1"/>
    <x v="3"/>
    <x v="4"/>
    <x v="4"/>
    <x v="3"/>
    <x v="3"/>
    <x v="1"/>
    <x v="3"/>
    <x v="1"/>
    <x v="3"/>
    <x v="1"/>
    <x v="4"/>
    <x v="2"/>
    <x v="2"/>
    <x v="1"/>
    <x v="3"/>
    <x v="1"/>
    <s v="Si"/>
  </r>
  <r>
    <d v="2021-06-30T11:43:46"/>
    <s v="pamelahincapie@corpocaldas.gov.co"/>
    <x v="6"/>
    <s v="Provisional"/>
    <s v="Femenino"/>
    <s v="Profesional universitario- Biologa"/>
    <s v="De 2 años a 5 años"/>
    <s v="31 a 40 años"/>
    <x v="1"/>
    <x v="1"/>
    <x v="0"/>
    <x v="1"/>
    <x v="1"/>
    <x v="0"/>
    <x v="0"/>
    <x v="2"/>
    <x v="2"/>
    <x v="0"/>
    <x v="0"/>
    <x v="0"/>
    <x v="0"/>
    <x v="1"/>
    <x v="0"/>
    <x v="1"/>
    <x v="4"/>
    <x v="1"/>
    <x v="3"/>
    <x v="1"/>
    <x v="0"/>
    <x v="0"/>
    <x v="0"/>
    <x v="0"/>
    <x v="2"/>
    <x v="3"/>
    <x v="0"/>
    <x v="0"/>
    <x v="2"/>
    <x v="0"/>
    <x v="1"/>
    <x v="1"/>
    <x v="0"/>
    <x v="0"/>
    <x v="3"/>
    <x v="3"/>
    <x v="3"/>
    <x v="4"/>
    <x v="1"/>
    <x v="0"/>
    <x v="1"/>
    <x v="1"/>
    <x v="3"/>
    <x v="1"/>
    <x v="4"/>
    <x v="2"/>
    <x v="3"/>
    <x v="1"/>
    <x v="3"/>
    <x v="2"/>
    <s v="Si"/>
  </r>
  <r>
    <d v="2021-06-30T11:47:14"/>
    <s v="fabiocardona@corpocaldas.gov.co"/>
    <x v="3"/>
    <s v="Carrera administrativa"/>
    <s v="Masculino"/>
    <s v="Tecnico operativo"/>
    <s v="Más de 10 años"/>
    <s v="51 a 60 años"/>
    <x v="2"/>
    <x v="0"/>
    <x v="0"/>
    <x v="3"/>
    <x v="1"/>
    <x v="1"/>
    <x v="2"/>
    <x v="4"/>
    <x v="2"/>
    <x v="0"/>
    <x v="1"/>
    <x v="2"/>
    <x v="0"/>
    <x v="0"/>
    <x v="0"/>
    <x v="3"/>
    <x v="1"/>
    <x v="2"/>
    <x v="0"/>
    <x v="0"/>
    <x v="0"/>
    <x v="1"/>
    <x v="2"/>
    <x v="2"/>
    <x v="2"/>
    <x v="3"/>
    <x v="1"/>
    <x v="0"/>
    <x v="2"/>
    <x v="2"/>
    <x v="1"/>
    <x v="1"/>
    <x v="0"/>
    <x v="0"/>
    <x v="1"/>
    <x v="1"/>
    <x v="1"/>
    <x v="3"/>
    <x v="2"/>
    <x v="1"/>
    <x v="2"/>
    <x v="0"/>
    <x v="1"/>
    <x v="1"/>
    <x v="1"/>
    <x v="2"/>
    <x v="3"/>
    <x v="1"/>
    <x v="3"/>
    <x v="1"/>
    <s v="Si"/>
  </r>
  <r>
    <d v="2021-06-30T11:47:55"/>
    <s v="kimberlypuentes@corpocaldas.gov.co"/>
    <x v="6"/>
    <s v="Provisional"/>
    <s v="Femenino"/>
    <s v="Medico veterinario"/>
    <s v="De 2 años a 5 años"/>
    <s v="20 a 30 años"/>
    <x v="1"/>
    <x v="2"/>
    <x v="0"/>
    <x v="1"/>
    <x v="1"/>
    <x v="0"/>
    <x v="0"/>
    <x v="0"/>
    <x v="2"/>
    <x v="0"/>
    <x v="0"/>
    <x v="2"/>
    <x v="0"/>
    <x v="1"/>
    <x v="0"/>
    <x v="1"/>
    <x v="1"/>
    <x v="1"/>
    <x v="3"/>
    <x v="0"/>
    <x v="0"/>
    <x v="0"/>
    <x v="1"/>
    <x v="0"/>
    <x v="2"/>
    <x v="1"/>
    <x v="0"/>
    <x v="0"/>
    <x v="2"/>
    <x v="0"/>
    <x v="2"/>
    <x v="1"/>
    <x v="0"/>
    <x v="1"/>
    <x v="2"/>
    <x v="2"/>
    <x v="3"/>
    <x v="3"/>
    <x v="1"/>
    <x v="0"/>
    <x v="2"/>
    <x v="1"/>
    <x v="1"/>
    <x v="1"/>
    <x v="4"/>
    <x v="2"/>
    <x v="1"/>
    <x v="1"/>
    <x v="3"/>
    <x v="3"/>
    <s v="Si"/>
  </r>
  <r>
    <d v="2021-06-30T11:52:54"/>
    <s v="luzocampo@corpocaldas.gov.co"/>
    <x v="2"/>
    <s v="Carrera administrativa"/>
    <s v="Femenino"/>
    <s v="técnico operativo "/>
    <s v="Más de 10 años"/>
    <s v="51 a 60 años"/>
    <x v="1"/>
    <x v="1"/>
    <x v="1"/>
    <x v="1"/>
    <x v="1"/>
    <x v="0"/>
    <x v="2"/>
    <x v="0"/>
    <x v="0"/>
    <x v="1"/>
    <x v="1"/>
    <x v="2"/>
    <x v="1"/>
    <x v="0"/>
    <x v="0"/>
    <x v="1"/>
    <x v="1"/>
    <x v="1"/>
    <x v="2"/>
    <x v="1"/>
    <x v="0"/>
    <x v="2"/>
    <x v="1"/>
    <x v="3"/>
    <x v="2"/>
    <x v="1"/>
    <x v="3"/>
    <x v="1"/>
    <x v="2"/>
    <x v="2"/>
    <x v="1"/>
    <x v="1"/>
    <x v="1"/>
    <x v="1"/>
    <x v="4"/>
    <x v="2"/>
    <x v="2"/>
    <x v="1"/>
    <x v="1"/>
    <x v="1"/>
    <x v="2"/>
    <x v="1"/>
    <x v="1"/>
    <x v="1"/>
    <x v="4"/>
    <x v="2"/>
    <x v="1"/>
    <x v="1"/>
    <x v="1"/>
    <x v="2"/>
    <s v="Si"/>
  </r>
  <r>
    <d v="2021-06-30T12:04:24"/>
    <s v="dianarestrepo@corpocaldas.gov.co"/>
    <x v="2"/>
    <s v="Carrera administrativa"/>
    <s v="Femenino"/>
    <s v="Tecnico operativo "/>
    <s v="Más de 10 años"/>
    <s v="41 a 50 años"/>
    <x v="1"/>
    <x v="1"/>
    <x v="1"/>
    <x v="1"/>
    <x v="1"/>
    <x v="0"/>
    <x v="2"/>
    <x v="0"/>
    <x v="2"/>
    <x v="0"/>
    <x v="1"/>
    <x v="2"/>
    <x v="0"/>
    <x v="1"/>
    <x v="0"/>
    <x v="1"/>
    <x v="2"/>
    <x v="3"/>
    <x v="2"/>
    <x v="0"/>
    <x v="0"/>
    <x v="0"/>
    <x v="0"/>
    <x v="0"/>
    <x v="0"/>
    <x v="1"/>
    <x v="3"/>
    <x v="1"/>
    <x v="2"/>
    <x v="0"/>
    <x v="1"/>
    <x v="1"/>
    <x v="0"/>
    <x v="0"/>
    <x v="2"/>
    <x v="3"/>
    <x v="2"/>
    <x v="3"/>
    <x v="1"/>
    <x v="0"/>
    <x v="2"/>
    <x v="1"/>
    <x v="1"/>
    <x v="1"/>
    <x v="4"/>
    <x v="2"/>
    <x v="2"/>
    <x v="1"/>
    <x v="1"/>
    <x v="0"/>
    <s v="Si"/>
  </r>
  <r>
    <d v="2021-06-30T12:09:12"/>
    <s v="elmerhernandez@corpocaldas.gov.co"/>
    <x v="2"/>
    <s v="Carrera administrativa"/>
    <s v="Masculino"/>
    <s v="Profesional Especializado"/>
    <s v="Más de 10 años"/>
    <s v="51 a 60 años"/>
    <x v="2"/>
    <x v="0"/>
    <x v="1"/>
    <x v="1"/>
    <x v="0"/>
    <x v="1"/>
    <x v="2"/>
    <x v="0"/>
    <x v="0"/>
    <x v="0"/>
    <x v="0"/>
    <x v="2"/>
    <x v="1"/>
    <x v="3"/>
    <x v="0"/>
    <x v="3"/>
    <x v="1"/>
    <x v="3"/>
    <x v="1"/>
    <x v="1"/>
    <x v="0"/>
    <x v="0"/>
    <x v="0"/>
    <x v="0"/>
    <x v="2"/>
    <x v="1"/>
    <x v="3"/>
    <x v="1"/>
    <x v="0"/>
    <x v="0"/>
    <x v="1"/>
    <x v="1"/>
    <x v="0"/>
    <x v="0"/>
    <x v="4"/>
    <x v="3"/>
    <x v="2"/>
    <x v="2"/>
    <x v="1"/>
    <x v="1"/>
    <x v="2"/>
    <x v="1"/>
    <x v="1"/>
    <x v="4"/>
    <x v="2"/>
    <x v="1"/>
    <x v="2"/>
    <x v="1"/>
    <x v="2"/>
    <x v="2"/>
    <s v="Si"/>
  </r>
  <r>
    <d v="2021-06-30T12:11:19"/>
    <s v="mariagiraldo@corpocaldas.gov.co"/>
    <x v="0"/>
    <s v="Provisional"/>
    <s v="Femenino"/>
    <s v="profesional"/>
    <s v="De un año a menos de 2 años"/>
    <s v="31 a 40 años"/>
    <x v="1"/>
    <x v="1"/>
    <x v="1"/>
    <x v="4"/>
    <x v="2"/>
    <x v="2"/>
    <x v="2"/>
    <x v="2"/>
    <x v="2"/>
    <x v="1"/>
    <x v="1"/>
    <x v="2"/>
    <x v="1"/>
    <x v="3"/>
    <x v="1"/>
    <x v="2"/>
    <x v="2"/>
    <x v="1"/>
    <x v="2"/>
    <x v="1"/>
    <x v="1"/>
    <x v="2"/>
    <x v="1"/>
    <x v="3"/>
    <x v="2"/>
    <x v="1"/>
    <x v="3"/>
    <x v="1"/>
    <x v="2"/>
    <x v="2"/>
    <x v="1"/>
    <x v="1"/>
    <x v="1"/>
    <x v="1"/>
    <x v="2"/>
    <x v="2"/>
    <x v="2"/>
    <x v="1"/>
    <x v="1"/>
    <x v="1"/>
    <x v="2"/>
    <x v="1"/>
    <x v="1"/>
    <x v="1"/>
    <x v="4"/>
    <x v="2"/>
    <x v="1"/>
    <x v="1"/>
    <x v="1"/>
    <x v="2"/>
    <s v="Si"/>
  </r>
  <r>
    <d v="2021-06-30T12:19:08"/>
    <s v="analuciarosero@corpocaldas.gov.co"/>
    <x v="2"/>
    <s v="Carrera administrativa"/>
    <s v="Femenino"/>
    <s v="Profesional especializado"/>
    <s v="Más de 10 años"/>
    <s v="41 a 50 años"/>
    <x v="1"/>
    <x v="2"/>
    <x v="0"/>
    <x v="1"/>
    <x v="1"/>
    <x v="1"/>
    <x v="2"/>
    <x v="2"/>
    <x v="2"/>
    <x v="1"/>
    <x v="1"/>
    <x v="3"/>
    <x v="0"/>
    <x v="3"/>
    <x v="0"/>
    <x v="0"/>
    <x v="1"/>
    <x v="2"/>
    <x v="2"/>
    <x v="0"/>
    <x v="0"/>
    <x v="0"/>
    <x v="0"/>
    <x v="3"/>
    <x v="1"/>
    <x v="0"/>
    <x v="0"/>
    <x v="0"/>
    <x v="0"/>
    <x v="2"/>
    <x v="2"/>
    <x v="1"/>
    <x v="0"/>
    <x v="0"/>
    <x v="0"/>
    <x v="0"/>
    <x v="2"/>
    <x v="2"/>
    <x v="2"/>
    <x v="0"/>
    <x v="2"/>
    <x v="0"/>
    <x v="1"/>
    <x v="3"/>
    <x v="2"/>
    <x v="3"/>
    <x v="3"/>
    <x v="1"/>
    <x v="2"/>
    <x v="2"/>
    <s v="No"/>
  </r>
  <r>
    <d v="2021-06-30T12:25:16"/>
    <s v="jaimefranco@gmail.com"/>
    <x v="2"/>
    <s v="Carrera administrativa"/>
    <s v="Masculino"/>
    <s v="técnico  Operativo Grado 10"/>
    <s v="De 6 a 10 años"/>
    <s v="41 a 50 años"/>
    <x v="3"/>
    <x v="2"/>
    <x v="3"/>
    <x v="3"/>
    <x v="0"/>
    <x v="2"/>
    <x v="1"/>
    <x v="2"/>
    <x v="0"/>
    <x v="0"/>
    <x v="0"/>
    <x v="0"/>
    <x v="0"/>
    <x v="3"/>
    <x v="1"/>
    <x v="2"/>
    <x v="3"/>
    <x v="0"/>
    <x v="3"/>
    <x v="0"/>
    <x v="0"/>
    <x v="2"/>
    <x v="1"/>
    <x v="0"/>
    <x v="0"/>
    <x v="2"/>
    <x v="3"/>
    <x v="0"/>
    <x v="0"/>
    <x v="0"/>
    <x v="0"/>
    <x v="1"/>
    <x v="0"/>
    <x v="0"/>
    <x v="4"/>
    <x v="2"/>
    <x v="3"/>
    <x v="3"/>
    <x v="2"/>
    <x v="1"/>
    <x v="0"/>
    <x v="0"/>
    <x v="1"/>
    <x v="1"/>
    <x v="3"/>
    <x v="2"/>
    <x v="1"/>
    <x v="1"/>
    <x v="1"/>
    <x v="2"/>
    <s v="Si"/>
  </r>
  <r>
    <d v="2021-06-30T12:28:49"/>
    <s v="juanfaristizabal@corpocaldas.gov.co"/>
    <x v="6"/>
    <s v="Carrera administrativa"/>
    <s v="Masculino"/>
    <s v="Técnico Operativo Grado 10"/>
    <s v="De 2 años a 5 años"/>
    <s v="41 a 50 años"/>
    <x v="2"/>
    <x v="1"/>
    <x v="1"/>
    <x v="1"/>
    <x v="1"/>
    <x v="0"/>
    <x v="0"/>
    <x v="2"/>
    <x v="2"/>
    <x v="0"/>
    <x v="2"/>
    <x v="0"/>
    <x v="0"/>
    <x v="3"/>
    <x v="0"/>
    <x v="1"/>
    <x v="1"/>
    <x v="1"/>
    <x v="2"/>
    <x v="1"/>
    <x v="0"/>
    <x v="2"/>
    <x v="1"/>
    <x v="3"/>
    <x v="2"/>
    <x v="1"/>
    <x v="3"/>
    <x v="1"/>
    <x v="3"/>
    <x v="2"/>
    <x v="1"/>
    <x v="1"/>
    <x v="0"/>
    <x v="1"/>
    <x v="2"/>
    <x v="2"/>
    <x v="2"/>
    <x v="3"/>
    <x v="0"/>
    <x v="1"/>
    <x v="1"/>
    <x v="0"/>
    <x v="0"/>
    <x v="1"/>
    <x v="2"/>
    <x v="2"/>
    <x v="1"/>
    <x v="0"/>
    <x v="1"/>
    <x v="2"/>
    <s v="Si"/>
  </r>
  <r>
    <d v="2021-06-30T12:48:35"/>
    <s v="maurosaavedra@corpocaldas.gov.co"/>
    <x v="3"/>
    <s v="Carrera administrativa"/>
    <s v="Masculino"/>
    <s v="Profesional Especializado"/>
    <s v="Más de 10 años"/>
    <s v="41 a 50 años"/>
    <x v="2"/>
    <x v="1"/>
    <x v="0"/>
    <x v="1"/>
    <x v="1"/>
    <x v="0"/>
    <x v="2"/>
    <x v="1"/>
    <x v="3"/>
    <x v="1"/>
    <x v="1"/>
    <x v="2"/>
    <x v="1"/>
    <x v="1"/>
    <x v="0"/>
    <x v="1"/>
    <x v="1"/>
    <x v="2"/>
    <x v="3"/>
    <x v="1"/>
    <x v="0"/>
    <x v="1"/>
    <x v="2"/>
    <x v="3"/>
    <x v="2"/>
    <x v="3"/>
    <x v="2"/>
    <x v="1"/>
    <x v="2"/>
    <x v="3"/>
    <x v="1"/>
    <x v="2"/>
    <x v="1"/>
    <x v="1"/>
    <x v="2"/>
    <x v="1"/>
    <x v="2"/>
    <x v="2"/>
    <x v="2"/>
    <x v="1"/>
    <x v="2"/>
    <x v="1"/>
    <x v="3"/>
    <x v="4"/>
    <x v="2"/>
    <x v="3"/>
    <x v="1"/>
    <x v="1"/>
    <x v="1"/>
    <x v="2"/>
    <s v="Si"/>
  </r>
  <r>
    <d v="2021-06-30T13:15:39"/>
    <s v="franklindussan@corpocaldas.gov.co"/>
    <x v="6"/>
    <s v="Carrera administrativa"/>
    <s v="Masculino"/>
    <s v="profesional especializado"/>
    <s v="De 2 años a 5 años"/>
    <s v="31 a 40 años"/>
    <x v="2"/>
    <x v="2"/>
    <x v="1"/>
    <x v="1"/>
    <x v="1"/>
    <x v="1"/>
    <x v="2"/>
    <x v="2"/>
    <x v="2"/>
    <x v="1"/>
    <x v="1"/>
    <x v="2"/>
    <x v="1"/>
    <x v="1"/>
    <x v="1"/>
    <x v="1"/>
    <x v="1"/>
    <x v="1"/>
    <x v="2"/>
    <x v="1"/>
    <x v="1"/>
    <x v="2"/>
    <x v="0"/>
    <x v="3"/>
    <x v="2"/>
    <x v="1"/>
    <x v="3"/>
    <x v="1"/>
    <x v="2"/>
    <x v="2"/>
    <x v="1"/>
    <x v="1"/>
    <x v="1"/>
    <x v="1"/>
    <x v="2"/>
    <x v="2"/>
    <x v="2"/>
    <x v="2"/>
    <x v="1"/>
    <x v="1"/>
    <x v="2"/>
    <x v="1"/>
    <x v="1"/>
    <x v="4"/>
    <x v="2"/>
    <x v="2"/>
    <x v="1"/>
    <x v="1"/>
    <x v="1"/>
    <x v="2"/>
    <s v="Si"/>
  </r>
  <r>
    <d v="2021-06-30T13:49:22"/>
    <s v="sandraprendon@corpocaldas.gov.co"/>
    <x v="0"/>
    <s v="Carrera administrativa"/>
    <s v="Femenino"/>
    <s v="Auxiliar de servicios generales"/>
    <s v="De 2 años a 5 años"/>
    <s v="41 a 50 años"/>
    <x v="1"/>
    <x v="1"/>
    <x v="1"/>
    <x v="1"/>
    <x v="1"/>
    <x v="0"/>
    <x v="0"/>
    <x v="2"/>
    <x v="2"/>
    <x v="0"/>
    <x v="1"/>
    <x v="2"/>
    <x v="1"/>
    <x v="3"/>
    <x v="0"/>
    <x v="1"/>
    <x v="1"/>
    <x v="1"/>
    <x v="2"/>
    <x v="1"/>
    <x v="0"/>
    <x v="0"/>
    <x v="0"/>
    <x v="3"/>
    <x v="2"/>
    <x v="1"/>
    <x v="3"/>
    <x v="0"/>
    <x v="2"/>
    <x v="2"/>
    <x v="1"/>
    <x v="1"/>
    <x v="0"/>
    <x v="0"/>
    <x v="2"/>
    <x v="2"/>
    <x v="2"/>
    <x v="0"/>
    <x v="0"/>
    <x v="0"/>
    <x v="2"/>
    <x v="0"/>
    <x v="0"/>
    <x v="1"/>
    <x v="4"/>
    <x v="2"/>
    <x v="1"/>
    <x v="0"/>
    <x v="1"/>
    <x v="0"/>
    <s v="Si"/>
  </r>
  <r>
    <d v="2021-06-30T14:43:29"/>
    <s v="bernardaramirez@corpocaldas.gov.co"/>
    <x v="2"/>
    <s v="Carrera administrativa"/>
    <s v="Femenino"/>
    <s v="PROFESIONAL ESPECIALIZADO"/>
    <s v="Más de 10 años"/>
    <s v="Mayor de 60 años"/>
    <x v="2"/>
    <x v="1"/>
    <x v="0"/>
    <x v="4"/>
    <x v="0"/>
    <x v="1"/>
    <x v="2"/>
    <x v="2"/>
    <x v="2"/>
    <x v="0"/>
    <x v="1"/>
    <x v="1"/>
    <x v="1"/>
    <x v="1"/>
    <x v="0"/>
    <x v="1"/>
    <x v="2"/>
    <x v="3"/>
    <x v="2"/>
    <x v="0"/>
    <x v="1"/>
    <x v="3"/>
    <x v="4"/>
    <x v="3"/>
    <x v="2"/>
    <x v="2"/>
    <x v="2"/>
    <x v="2"/>
    <x v="2"/>
    <x v="1"/>
    <x v="1"/>
    <x v="3"/>
    <x v="0"/>
    <x v="0"/>
    <x v="4"/>
    <x v="3"/>
    <x v="3"/>
    <x v="3"/>
    <x v="3"/>
    <x v="0"/>
    <x v="3"/>
    <x v="0"/>
    <x v="0"/>
    <x v="1"/>
    <x v="2"/>
    <x v="1"/>
    <x v="1"/>
    <x v="3"/>
    <x v="2"/>
    <x v="3"/>
    <s v="Si"/>
  </r>
  <r>
    <d v="2021-06-30T14:46:25"/>
    <s v="lizethjcastrillon@corpocaldas.gov.co"/>
    <x v="2"/>
    <s v="Carrera administrativa"/>
    <s v="Femenino"/>
    <s v="Técnico operativo grado 10"/>
    <s v="Menos de 1 año"/>
    <s v="20 a 30 años"/>
    <x v="1"/>
    <x v="1"/>
    <x v="1"/>
    <x v="1"/>
    <x v="1"/>
    <x v="0"/>
    <x v="0"/>
    <x v="0"/>
    <x v="0"/>
    <x v="0"/>
    <x v="1"/>
    <x v="2"/>
    <x v="0"/>
    <x v="1"/>
    <x v="1"/>
    <x v="1"/>
    <x v="1"/>
    <x v="0"/>
    <x v="2"/>
    <x v="1"/>
    <x v="0"/>
    <x v="2"/>
    <x v="0"/>
    <x v="0"/>
    <x v="2"/>
    <x v="3"/>
    <x v="3"/>
    <x v="0"/>
    <x v="0"/>
    <x v="0"/>
    <x v="0"/>
    <x v="0"/>
    <x v="1"/>
    <x v="0"/>
    <x v="4"/>
    <x v="1"/>
    <x v="2"/>
    <x v="1"/>
    <x v="1"/>
    <x v="0"/>
    <x v="2"/>
    <x v="0"/>
    <x v="1"/>
    <x v="1"/>
    <x v="4"/>
    <x v="2"/>
    <x v="1"/>
    <x v="1"/>
    <x v="1"/>
    <x v="2"/>
    <s v="Si"/>
  </r>
  <r>
    <d v="2021-06-30T15:06:56"/>
    <s v="olgaquintero@corpocaldas.gov.co"/>
    <x v="1"/>
    <s v="Carrera administrativa"/>
    <s v="Femenino"/>
    <s v="profesional especializado "/>
    <s v="De 2 años a 5 años"/>
    <s v="51 a 60 años"/>
    <x v="2"/>
    <x v="1"/>
    <x v="3"/>
    <x v="1"/>
    <x v="1"/>
    <x v="1"/>
    <x v="2"/>
    <x v="2"/>
    <x v="2"/>
    <x v="1"/>
    <x v="1"/>
    <x v="2"/>
    <x v="1"/>
    <x v="3"/>
    <x v="1"/>
    <x v="1"/>
    <x v="1"/>
    <x v="1"/>
    <x v="2"/>
    <x v="1"/>
    <x v="1"/>
    <x v="2"/>
    <x v="1"/>
    <x v="3"/>
    <x v="2"/>
    <x v="1"/>
    <x v="3"/>
    <x v="1"/>
    <x v="2"/>
    <x v="2"/>
    <x v="1"/>
    <x v="1"/>
    <x v="1"/>
    <x v="1"/>
    <x v="2"/>
    <x v="2"/>
    <x v="2"/>
    <x v="3"/>
    <x v="1"/>
    <x v="1"/>
    <x v="2"/>
    <x v="1"/>
    <x v="1"/>
    <x v="4"/>
    <x v="4"/>
    <x v="2"/>
    <x v="1"/>
    <x v="1"/>
    <x v="1"/>
    <x v="2"/>
    <s v="Si"/>
  </r>
  <r>
    <d v="2021-06-30T16:22:27"/>
    <s v="jamerramirez@corpocaldas.gov.co"/>
    <x v="6"/>
    <s v="Provisional"/>
    <s v="Masculino"/>
    <s v="profesional universitario"/>
    <s v="De un año a menos de 2 años"/>
    <s v="31 a 40 años"/>
    <x v="1"/>
    <x v="3"/>
    <x v="2"/>
    <x v="4"/>
    <x v="2"/>
    <x v="2"/>
    <x v="0"/>
    <x v="1"/>
    <x v="1"/>
    <x v="1"/>
    <x v="2"/>
    <x v="2"/>
    <x v="1"/>
    <x v="2"/>
    <x v="1"/>
    <x v="3"/>
    <x v="2"/>
    <x v="3"/>
    <x v="1"/>
    <x v="2"/>
    <x v="2"/>
    <x v="1"/>
    <x v="1"/>
    <x v="2"/>
    <x v="2"/>
    <x v="2"/>
    <x v="2"/>
    <x v="1"/>
    <x v="3"/>
    <x v="1"/>
    <x v="1"/>
    <x v="2"/>
    <x v="1"/>
    <x v="1"/>
    <x v="3"/>
    <x v="4"/>
    <x v="1"/>
    <x v="4"/>
    <x v="2"/>
    <x v="2"/>
    <x v="2"/>
    <x v="1"/>
    <x v="3"/>
    <x v="4"/>
    <x v="2"/>
    <x v="1"/>
    <x v="2"/>
    <x v="2"/>
    <x v="3"/>
    <x v="1"/>
    <s v="Si"/>
  </r>
  <r>
    <d v="2021-06-30T16:31:49"/>
    <s v="marthalarango@corpocaldas.gov.co"/>
    <x v="0"/>
    <s v="Carrera administrativa"/>
    <s v="Femenino"/>
    <s v="AUXILIAR ADMINISTRATIVO"/>
    <s v="De 6 a 10 años"/>
    <s v="51 a 60 añ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s v="Si"/>
  </r>
  <r>
    <d v="2021-06-30T16:43:03"/>
    <s v="janethcortes@corpocaldas.gov.co"/>
    <x v="0"/>
    <s v="Carrera administrativa"/>
    <s v="Femenino"/>
    <s v="Auxiliar administrativo"/>
    <s v="De 2 años a 5 años"/>
    <s v="41 a 50 años"/>
    <x v="2"/>
    <x v="1"/>
    <x v="1"/>
    <x v="1"/>
    <x v="0"/>
    <x v="0"/>
    <x v="2"/>
    <x v="0"/>
    <x v="0"/>
    <x v="0"/>
    <x v="1"/>
    <x v="2"/>
    <x v="0"/>
    <x v="3"/>
    <x v="1"/>
    <x v="1"/>
    <x v="1"/>
    <x v="1"/>
    <x v="2"/>
    <x v="0"/>
    <x v="1"/>
    <x v="2"/>
    <x v="1"/>
    <x v="0"/>
    <x v="0"/>
    <x v="3"/>
    <x v="3"/>
    <x v="1"/>
    <x v="2"/>
    <x v="2"/>
    <x v="1"/>
    <x v="1"/>
    <x v="1"/>
    <x v="1"/>
    <x v="2"/>
    <x v="2"/>
    <x v="2"/>
    <x v="1"/>
    <x v="1"/>
    <x v="0"/>
    <x v="2"/>
    <x v="1"/>
    <x v="1"/>
    <x v="1"/>
    <x v="2"/>
    <x v="2"/>
    <x v="1"/>
    <x v="1"/>
    <x v="1"/>
    <x v="2"/>
    <s v="Si"/>
  </r>
  <r>
    <d v="2021-06-30T18:16:40"/>
    <s v="adielcastrillon@corpocaldas.gov.co"/>
    <x v="6"/>
    <s v="Carrera administrativa"/>
    <s v="Masculino"/>
    <s v="Técnico Operativo"/>
    <s v="De 6 a 10 años"/>
    <s v="41 a 50 años"/>
    <x v="1"/>
    <x v="1"/>
    <x v="4"/>
    <x v="2"/>
    <x v="1"/>
    <x v="0"/>
    <x v="0"/>
    <x v="0"/>
    <x v="0"/>
    <x v="0"/>
    <x v="2"/>
    <x v="0"/>
    <x v="1"/>
    <x v="3"/>
    <x v="0"/>
    <x v="1"/>
    <x v="3"/>
    <x v="1"/>
    <x v="2"/>
    <x v="1"/>
    <x v="0"/>
    <x v="2"/>
    <x v="1"/>
    <x v="0"/>
    <x v="2"/>
    <x v="3"/>
    <x v="4"/>
    <x v="1"/>
    <x v="2"/>
    <x v="0"/>
    <x v="1"/>
    <x v="1"/>
    <x v="0"/>
    <x v="0"/>
    <x v="3"/>
    <x v="4"/>
    <x v="2"/>
    <x v="2"/>
    <x v="1"/>
    <x v="0"/>
    <x v="2"/>
    <x v="0"/>
    <x v="0"/>
    <x v="0"/>
    <x v="4"/>
    <x v="2"/>
    <x v="4"/>
    <x v="1"/>
    <x v="1"/>
    <x v="2"/>
    <s v="Si"/>
  </r>
  <r>
    <d v="2021-06-30T21:52:46"/>
    <s v="juliovargas@corpocaldas.gov.co"/>
    <x v="0"/>
    <s v="Carrera administrativa"/>
    <s v="Otro"/>
    <s v="conductor mecanico"/>
    <s v="De 2 años a 5 años"/>
    <s v="51 a 60 años"/>
    <x v="1"/>
    <x v="0"/>
    <x v="1"/>
    <x v="1"/>
    <x v="0"/>
    <x v="0"/>
    <x v="0"/>
    <x v="0"/>
    <x v="0"/>
    <x v="0"/>
    <x v="0"/>
    <x v="0"/>
    <x v="0"/>
    <x v="0"/>
    <x v="0"/>
    <x v="1"/>
    <x v="1"/>
    <x v="1"/>
    <x v="0"/>
    <x v="1"/>
    <x v="0"/>
    <x v="0"/>
    <x v="1"/>
    <x v="0"/>
    <x v="0"/>
    <x v="1"/>
    <x v="3"/>
    <x v="1"/>
    <x v="2"/>
    <x v="2"/>
    <x v="1"/>
    <x v="0"/>
    <x v="0"/>
    <x v="0"/>
    <x v="2"/>
    <x v="2"/>
    <x v="2"/>
    <x v="1"/>
    <x v="1"/>
    <x v="0"/>
    <x v="2"/>
    <x v="0"/>
    <x v="1"/>
    <x v="1"/>
    <x v="4"/>
    <x v="2"/>
    <x v="1"/>
    <x v="0"/>
    <x v="1"/>
    <x v="2"/>
    <s v="Si"/>
  </r>
  <r>
    <d v="2021-07-01T09:25:06"/>
    <s v="margaritapatino@corpocaldas.gov.co"/>
    <x v="0"/>
    <s v="Carrera administrativa"/>
    <s v="Femenino"/>
    <s v="Auxiliar Administrativo"/>
    <s v="Más de 10 años"/>
    <s v="51 a 60 años"/>
    <x v="1"/>
    <x v="0"/>
    <x v="0"/>
    <x v="1"/>
    <x v="1"/>
    <x v="1"/>
    <x v="2"/>
    <x v="2"/>
    <x v="2"/>
    <x v="1"/>
    <x v="1"/>
    <x v="2"/>
    <x v="1"/>
    <x v="3"/>
    <x v="1"/>
    <x v="1"/>
    <x v="1"/>
    <x v="1"/>
    <x v="2"/>
    <x v="1"/>
    <x v="1"/>
    <x v="2"/>
    <x v="1"/>
    <x v="3"/>
    <x v="2"/>
    <x v="1"/>
    <x v="3"/>
    <x v="1"/>
    <x v="2"/>
    <x v="2"/>
    <x v="1"/>
    <x v="1"/>
    <x v="1"/>
    <x v="1"/>
    <x v="2"/>
    <x v="2"/>
    <x v="2"/>
    <x v="1"/>
    <x v="1"/>
    <x v="1"/>
    <x v="2"/>
    <x v="1"/>
    <x v="1"/>
    <x v="1"/>
    <x v="4"/>
    <x v="2"/>
    <x v="1"/>
    <x v="1"/>
    <x v="3"/>
    <x v="2"/>
    <s v="Si"/>
  </r>
  <r>
    <d v="2021-07-01T09:28:02"/>
    <s v="rubendgallego@corpocaldas.gov.co"/>
    <x v="7"/>
    <s v="Carrera administrativa"/>
    <s v="Masculino"/>
    <s v="Auxiliar Administrativo"/>
    <s v="Más de 10 años"/>
    <s v="41 a 50 años"/>
    <x v="1"/>
    <x v="2"/>
    <x v="1"/>
    <x v="1"/>
    <x v="0"/>
    <x v="0"/>
    <x v="2"/>
    <x v="0"/>
    <x v="0"/>
    <x v="1"/>
    <x v="1"/>
    <x v="2"/>
    <x v="0"/>
    <x v="1"/>
    <x v="1"/>
    <x v="1"/>
    <x v="1"/>
    <x v="0"/>
    <x v="2"/>
    <x v="1"/>
    <x v="0"/>
    <x v="2"/>
    <x v="1"/>
    <x v="0"/>
    <x v="0"/>
    <x v="1"/>
    <x v="0"/>
    <x v="1"/>
    <x v="0"/>
    <x v="0"/>
    <x v="0"/>
    <x v="1"/>
    <x v="1"/>
    <x v="0"/>
    <x v="0"/>
    <x v="2"/>
    <x v="2"/>
    <x v="3"/>
    <x v="0"/>
    <x v="0"/>
    <x v="2"/>
    <x v="1"/>
    <x v="1"/>
    <x v="0"/>
    <x v="4"/>
    <x v="2"/>
    <x v="1"/>
    <x v="0"/>
    <x v="2"/>
    <x v="2"/>
    <s v="Si"/>
  </r>
  <r>
    <d v="2021-07-01T09:33:53"/>
    <s v="claudiapuribe@corpocaldas.gov.co"/>
    <x v="0"/>
    <s v="Carrera administrativa"/>
    <s v="Femenino"/>
    <s v="Profesional Especializado"/>
    <s v="De 2 años a 5 años"/>
    <s v="41 a 50 años"/>
    <x v="1"/>
    <x v="0"/>
    <x v="4"/>
    <x v="3"/>
    <x v="4"/>
    <x v="1"/>
    <x v="2"/>
    <x v="2"/>
    <x v="0"/>
    <x v="1"/>
    <x v="1"/>
    <x v="3"/>
    <x v="4"/>
    <x v="4"/>
    <x v="1"/>
    <x v="2"/>
    <x v="2"/>
    <x v="1"/>
    <x v="4"/>
    <x v="1"/>
    <x v="0"/>
    <x v="2"/>
    <x v="2"/>
    <x v="3"/>
    <x v="4"/>
    <x v="1"/>
    <x v="3"/>
    <x v="1"/>
    <x v="4"/>
    <x v="2"/>
    <x v="4"/>
    <x v="1"/>
    <x v="2"/>
    <x v="3"/>
    <x v="2"/>
    <x v="2"/>
    <x v="2"/>
    <x v="1"/>
    <x v="1"/>
    <x v="2"/>
    <x v="4"/>
    <x v="0"/>
    <x v="1"/>
    <x v="4"/>
    <x v="3"/>
    <x v="2"/>
    <x v="1"/>
    <x v="2"/>
    <x v="3"/>
    <x v="2"/>
    <s v="Si"/>
  </r>
  <r>
    <d v="2021-07-01T10:08:06"/>
    <s v="paulacpatino@corpocaldas.gov.co"/>
    <x v="6"/>
    <s v="Carrera administrativa"/>
    <s v="Femenino"/>
    <s v="profesional especializado- fauna"/>
    <s v="De 2 años a 5 años"/>
    <s v="31 a 40 años"/>
    <x v="4"/>
    <x v="4"/>
    <x v="4"/>
    <x v="2"/>
    <x v="1"/>
    <x v="0"/>
    <x v="0"/>
    <x v="0"/>
    <x v="0"/>
    <x v="0"/>
    <x v="4"/>
    <x v="0"/>
    <x v="0"/>
    <x v="1"/>
    <x v="0"/>
    <x v="3"/>
    <x v="2"/>
    <x v="4"/>
    <x v="3"/>
    <x v="0"/>
    <x v="0"/>
    <x v="0"/>
    <x v="4"/>
    <x v="0"/>
    <x v="0"/>
    <x v="3"/>
    <x v="4"/>
    <x v="0"/>
    <x v="0"/>
    <x v="0"/>
    <x v="1"/>
    <x v="0"/>
    <x v="0"/>
    <x v="2"/>
    <x v="3"/>
    <x v="2"/>
    <x v="1"/>
    <x v="3"/>
    <x v="1"/>
    <x v="0"/>
    <x v="2"/>
    <x v="1"/>
    <x v="3"/>
    <x v="2"/>
    <x v="3"/>
    <x v="0"/>
    <x v="3"/>
    <x v="0"/>
    <x v="3"/>
    <x v="1"/>
    <s v="No"/>
  </r>
  <r>
    <d v="2021-07-01T10:11:52"/>
    <s v="dianamartinez@copocaldas.gov.co"/>
    <x v="2"/>
    <s v="Carrera administrativa"/>
    <s v="Femenino"/>
    <s v="Tecnico operativo"/>
    <s v="De 6 a 10 años"/>
    <s v="31 a 40 años"/>
    <x v="2"/>
    <x v="1"/>
    <x v="1"/>
    <x v="4"/>
    <x v="1"/>
    <x v="0"/>
    <x v="1"/>
    <x v="0"/>
    <x v="0"/>
    <x v="0"/>
    <x v="1"/>
    <x v="0"/>
    <x v="0"/>
    <x v="0"/>
    <x v="0"/>
    <x v="1"/>
    <x v="2"/>
    <x v="3"/>
    <x v="2"/>
    <x v="0"/>
    <x v="0"/>
    <x v="3"/>
    <x v="0"/>
    <x v="0"/>
    <x v="2"/>
    <x v="3"/>
    <x v="3"/>
    <x v="1"/>
    <x v="2"/>
    <x v="0"/>
    <x v="1"/>
    <x v="3"/>
    <x v="0"/>
    <x v="0"/>
    <x v="3"/>
    <x v="3"/>
    <x v="0"/>
    <x v="3"/>
    <x v="0"/>
    <x v="0"/>
    <x v="0"/>
    <x v="0"/>
    <x v="2"/>
    <x v="1"/>
    <x v="2"/>
    <x v="1"/>
    <x v="2"/>
    <x v="1"/>
    <x v="2"/>
    <x v="2"/>
    <s v="Si"/>
  </r>
  <r>
    <d v="2021-07-01T10:51:12"/>
    <s v="adrianacutiva@corpocaldas.gov.co"/>
    <x v="2"/>
    <s v="Carrera administrativa"/>
    <s v="Femenino"/>
    <s v="Profesional Especializada"/>
    <s v="De 2 años a 5 años"/>
    <s v="20 a 30 años"/>
    <x v="2"/>
    <x v="2"/>
    <x v="4"/>
    <x v="1"/>
    <x v="1"/>
    <x v="2"/>
    <x v="1"/>
    <x v="2"/>
    <x v="2"/>
    <x v="1"/>
    <x v="3"/>
    <x v="0"/>
    <x v="3"/>
    <x v="3"/>
    <x v="1"/>
    <x v="2"/>
    <x v="1"/>
    <x v="1"/>
    <x v="1"/>
    <x v="1"/>
    <x v="0"/>
    <x v="2"/>
    <x v="1"/>
    <x v="3"/>
    <x v="2"/>
    <x v="1"/>
    <x v="3"/>
    <x v="1"/>
    <x v="2"/>
    <x v="0"/>
    <x v="1"/>
    <x v="3"/>
    <x v="1"/>
    <x v="1"/>
    <x v="4"/>
    <x v="1"/>
    <x v="1"/>
    <x v="2"/>
    <x v="2"/>
    <x v="2"/>
    <x v="3"/>
    <x v="1"/>
    <x v="1"/>
    <x v="4"/>
    <x v="3"/>
    <x v="4"/>
    <x v="1"/>
    <x v="2"/>
    <x v="3"/>
    <x v="1"/>
    <s v="Si"/>
  </r>
  <r>
    <d v="2021-07-01T11:20:51"/>
    <s v="marthaecheverry@corpocaldas.gov.co"/>
    <x v="2"/>
    <s v="Carrera administrativa"/>
    <s v="Femenino"/>
    <s v="Técnica operativa grado 10"/>
    <s v="De 6 a 10 años"/>
    <s v="51 a 60 años"/>
    <x v="2"/>
    <x v="1"/>
    <x v="1"/>
    <x v="1"/>
    <x v="2"/>
    <x v="2"/>
    <x v="3"/>
    <x v="3"/>
    <x v="3"/>
    <x v="1"/>
    <x v="2"/>
    <x v="2"/>
    <x v="1"/>
    <x v="1"/>
    <x v="1"/>
    <x v="1"/>
    <x v="1"/>
    <x v="2"/>
    <x v="3"/>
    <x v="1"/>
    <x v="1"/>
    <x v="0"/>
    <x v="1"/>
    <x v="2"/>
    <x v="1"/>
    <x v="1"/>
    <x v="2"/>
    <x v="1"/>
    <x v="3"/>
    <x v="3"/>
    <x v="2"/>
    <x v="3"/>
    <x v="1"/>
    <x v="2"/>
    <x v="2"/>
    <x v="1"/>
    <x v="2"/>
    <x v="3"/>
    <x v="2"/>
    <x v="2"/>
    <x v="1"/>
    <x v="1"/>
    <x v="3"/>
    <x v="3"/>
    <x v="1"/>
    <x v="1"/>
    <x v="1"/>
    <x v="2"/>
    <x v="3"/>
    <x v="1"/>
    <s v="Si"/>
  </r>
  <r>
    <d v="2021-07-01T11:54:51"/>
    <s v="linapgalvis@corpocaldas.gov.co"/>
    <x v="2"/>
    <s v="Carrera administrativa"/>
    <s v="Femenino"/>
    <s v="técnico operativo"/>
    <s v="De 6 a 10 años"/>
    <s v="41 a 50 años"/>
    <x v="1"/>
    <x v="0"/>
    <x v="0"/>
    <x v="1"/>
    <x v="1"/>
    <x v="1"/>
    <x v="2"/>
    <x v="3"/>
    <x v="3"/>
    <x v="1"/>
    <x v="1"/>
    <x v="2"/>
    <x v="1"/>
    <x v="3"/>
    <x v="1"/>
    <x v="0"/>
    <x v="1"/>
    <x v="2"/>
    <x v="2"/>
    <x v="1"/>
    <x v="0"/>
    <x v="0"/>
    <x v="0"/>
    <x v="2"/>
    <x v="2"/>
    <x v="3"/>
    <x v="0"/>
    <x v="0"/>
    <x v="2"/>
    <x v="3"/>
    <x v="1"/>
    <x v="0"/>
    <x v="0"/>
    <x v="1"/>
    <x v="0"/>
    <x v="0"/>
    <x v="0"/>
    <x v="1"/>
    <x v="0"/>
    <x v="0"/>
    <x v="2"/>
    <x v="0"/>
    <x v="0"/>
    <x v="1"/>
    <x v="2"/>
    <x v="2"/>
    <x v="1"/>
    <x v="0"/>
    <x v="1"/>
    <x v="2"/>
    <s v="Si"/>
  </r>
  <r>
    <d v="2021-07-01T11:59:40"/>
    <s v="mariaearenas@corpocaldas.gov.co"/>
    <x v="5"/>
    <s v="Carrera administrativa"/>
    <s v="Femenino"/>
    <s v="Secterio Ejecutivo"/>
    <s v="Más de 10 años"/>
    <s v="41 a 50 años"/>
    <x v="0"/>
    <x v="0"/>
    <x v="0"/>
    <x v="0"/>
    <x v="0"/>
    <x v="1"/>
    <x v="2"/>
    <x v="2"/>
    <x v="3"/>
    <x v="1"/>
    <x v="1"/>
    <x v="2"/>
    <x v="0"/>
    <x v="1"/>
    <x v="1"/>
    <x v="2"/>
    <x v="1"/>
    <x v="1"/>
    <x v="1"/>
    <x v="1"/>
    <x v="0"/>
    <x v="2"/>
    <x v="1"/>
    <x v="3"/>
    <x v="2"/>
    <x v="3"/>
    <x v="3"/>
    <x v="1"/>
    <x v="2"/>
    <x v="2"/>
    <x v="1"/>
    <x v="1"/>
    <x v="1"/>
    <x v="1"/>
    <x v="2"/>
    <x v="2"/>
    <x v="2"/>
    <x v="1"/>
    <x v="1"/>
    <x v="1"/>
    <x v="3"/>
    <x v="1"/>
    <x v="1"/>
    <x v="1"/>
    <x v="4"/>
    <x v="2"/>
    <x v="1"/>
    <x v="1"/>
    <x v="3"/>
    <x v="2"/>
    <s v="Si"/>
  </r>
  <r>
    <d v="2021-07-01T13:04:15"/>
    <s v="jessicaramirez@corpocaldas.gov.co"/>
    <x v="1"/>
    <s v="Carrera administrativa"/>
    <s v="Femenino"/>
    <s v="Profesional especializado grado 14"/>
    <s v="De 2 años a 5 años"/>
    <s v="31 a 40 años"/>
    <x v="1"/>
    <x v="1"/>
    <x v="1"/>
    <x v="0"/>
    <x v="0"/>
    <x v="0"/>
    <x v="0"/>
    <x v="0"/>
    <x v="0"/>
    <x v="0"/>
    <x v="0"/>
    <x v="0"/>
    <x v="0"/>
    <x v="2"/>
    <x v="0"/>
    <x v="0"/>
    <x v="1"/>
    <x v="0"/>
    <x v="2"/>
    <x v="0"/>
    <x v="0"/>
    <x v="0"/>
    <x v="0"/>
    <x v="0"/>
    <x v="0"/>
    <x v="0"/>
    <x v="0"/>
    <x v="0"/>
    <x v="0"/>
    <x v="0"/>
    <x v="0"/>
    <x v="1"/>
    <x v="0"/>
    <x v="0"/>
    <x v="0"/>
    <x v="2"/>
    <x v="2"/>
    <x v="1"/>
    <x v="0"/>
    <x v="0"/>
    <x v="2"/>
    <x v="0"/>
    <x v="0"/>
    <x v="4"/>
    <x v="4"/>
    <x v="2"/>
    <x v="1"/>
    <x v="0"/>
    <x v="1"/>
    <x v="0"/>
    <s v="Si"/>
  </r>
  <r>
    <d v="2021-07-01T13:04:31"/>
    <s v="christianbeltran@corpocaldas.gov.co"/>
    <x v="6"/>
    <s v="Provisional"/>
    <s v="Masculino"/>
    <s v="Profesional universitario código 2044 grado 9"/>
    <s v="De 2 años a 5 años"/>
    <s v="20 a 30 años"/>
    <x v="1"/>
    <x v="3"/>
    <x v="3"/>
    <x v="4"/>
    <x v="1"/>
    <x v="1"/>
    <x v="2"/>
    <x v="3"/>
    <x v="3"/>
    <x v="1"/>
    <x v="1"/>
    <x v="2"/>
    <x v="1"/>
    <x v="1"/>
    <x v="1"/>
    <x v="3"/>
    <x v="2"/>
    <x v="2"/>
    <x v="3"/>
    <x v="1"/>
    <x v="1"/>
    <x v="2"/>
    <x v="1"/>
    <x v="2"/>
    <x v="2"/>
    <x v="2"/>
    <x v="1"/>
    <x v="1"/>
    <x v="2"/>
    <x v="2"/>
    <x v="1"/>
    <x v="1"/>
    <x v="1"/>
    <x v="1"/>
    <x v="4"/>
    <x v="3"/>
    <x v="3"/>
    <x v="3"/>
    <x v="3"/>
    <x v="1"/>
    <x v="1"/>
    <x v="2"/>
    <x v="2"/>
    <x v="4"/>
    <x v="2"/>
    <x v="1"/>
    <x v="2"/>
    <x v="1"/>
    <x v="2"/>
    <x v="3"/>
    <s v="Si"/>
  </r>
  <r>
    <d v="2021-07-01T15:38:21"/>
    <s v="angelavmonsalve@corpocaldas.gov.co"/>
    <x v="2"/>
    <s v="Carrera administrativa"/>
    <s v="Femenino"/>
    <s v="tecnico operativo"/>
    <s v="De 2 años a 5 años"/>
    <s v="31 a 40 años"/>
    <x v="0"/>
    <x v="1"/>
    <x v="1"/>
    <x v="1"/>
    <x v="1"/>
    <x v="1"/>
    <x v="2"/>
    <x v="2"/>
    <x v="2"/>
    <x v="1"/>
    <x v="1"/>
    <x v="2"/>
    <x v="1"/>
    <x v="3"/>
    <x v="1"/>
    <x v="2"/>
    <x v="1"/>
    <x v="1"/>
    <x v="3"/>
    <x v="1"/>
    <x v="1"/>
    <x v="0"/>
    <x v="0"/>
    <x v="3"/>
    <x v="2"/>
    <x v="3"/>
    <x v="3"/>
    <x v="1"/>
    <x v="2"/>
    <x v="2"/>
    <x v="1"/>
    <x v="1"/>
    <x v="1"/>
    <x v="1"/>
    <x v="4"/>
    <x v="2"/>
    <x v="0"/>
    <x v="4"/>
    <x v="0"/>
    <x v="1"/>
    <x v="2"/>
    <x v="1"/>
    <x v="1"/>
    <x v="1"/>
    <x v="4"/>
    <x v="2"/>
    <x v="1"/>
    <x v="1"/>
    <x v="1"/>
    <x v="0"/>
    <s v="Si"/>
  </r>
  <r>
    <d v="2021-07-01T20:28:20"/>
    <s v="linamtrejos@corpocaldas.gov.co"/>
    <x v="2"/>
    <s v="Carrera administrativa"/>
    <s v="Femenino"/>
    <s v="Profesional Universitario Grado 7"/>
    <s v="De 6 a 10 años"/>
    <s v="41 a 50 años"/>
    <x v="2"/>
    <x v="1"/>
    <x v="4"/>
    <x v="1"/>
    <x v="1"/>
    <x v="1"/>
    <x v="2"/>
    <x v="2"/>
    <x v="3"/>
    <x v="1"/>
    <x v="2"/>
    <x v="2"/>
    <x v="1"/>
    <x v="3"/>
    <x v="1"/>
    <x v="1"/>
    <x v="2"/>
    <x v="3"/>
    <x v="3"/>
    <x v="1"/>
    <x v="1"/>
    <x v="1"/>
    <x v="4"/>
    <x v="3"/>
    <x v="2"/>
    <x v="3"/>
    <x v="1"/>
    <x v="1"/>
    <x v="3"/>
    <x v="1"/>
    <x v="3"/>
    <x v="3"/>
    <x v="1"/>
    <x v="1"/>
    <x v="2"/>
    <x v="2"/>
    <x v="1"/>
    <x v="3"/>
    <x v="1"/>
    <x v="1"/>
    <x v="2"/>
    <x v="3"/>
    <x v="1"/>
    <x v="4"/>
    <x v="2"/>
    <x v="2"/>
    <x v="2"/>
    <x v="2"/>
    <x v="3"/>
    <x v="2"/>
    <s v="Si"/>
  </r>
  <r>
    <d v="2021-07-01T21:38:05"/>
    <s v="lilianalopez@corpocaldas.gov.co"/>
    <x v="1"/>
    <s v="Carrera administrativa"/>
    <s v="Femenino"/>
    <s v="Profesional Especializado"/>
    <s v="De 2 años a 5 años"/>
    <s v="41 a 50 años"/>
    <x v="1"/>
    <x v="0"/>
    <x v="1"/>
    <x v="1"/>
    <x v="0"/>
    <x v="1"/>
    <x v="2"/>
    <x v="0"/>
    <x v="0"/>
    <x v="0"/>
    <x v="0"/>
    <x v="0"/>
    <x v="0"/>
    <x v="1"/>
    <x v="0"/>
    <x v="3"/>
    <x v="1"/>
    <x v="0"/>
    <x v="3"/>
    <x v="0"/>
    <x v="0"/>
    <x v="0"/>
    <x v="0"/>
    <x v="0"/>
    <x v="0"/>
    <x v="0"/>
    <x v="0"/>
    <x v="1"/>
    <x v="0"/>
    <x v="0"/>
    <x v="0"/>
    <x v="1"/>
    <x v="0"/>
    <x v="0"/>
    <x v="0"/>
    <x v="2"/>
    <x v="2"/>
    <x v="4"/>
    <x v="1"/>
    <x v="0"/>
    <x v="0"/>
    <x v="0"/>
    <x v="0"/>
    <x v="1"/>
    <x v="4"/>
    <x v="0"/>
    <x v="0"/>
    <x v="1"/>
    <x v="3"/>
    <x v="0"/>
    <s v="Si"/>
  </r>
  <r>
    <d v="2021-07-01T22:35:25"/>
    <s v="pablozuluaga@corpocaldas.gov.co"/>
    <x v="3"/>
    <s v="Carrera administrativa"/>
    <s v="Masculino"/>
    <s v="profesional especializado "/>
    <s v="Más de 10 años"/>
    <s v="41 a 50 años"/>
    <x v="0"/>
    <x v="1"/>
    <x v="3"/>
    <x v="0"/>
    <x v="1"/>
    <x v="0"/>
    <x v="0"/>
    <x v="1"/>
    <x v="2"/>
    <x v="0"/>
    <x v="0"/>
    <x v="0"/>
    <x v="0"/>
    <x v="1"/>
    <x v="1"/>
    <x v="1"/>
    <x v="1"/>
    <x v="0"/>
    <x v="3"/>
    <x v="0"/>
    <x v="0"/>
    <x v="0"/>
    <x v="0"/>
    <x v="1"/>
    <x v="2"/>
    <x v="0"/>
    <x v="0"/>
    <x v="1"/>
    <x v="0"/>
    <x v="1"/>
    <x v="1"/>
    <x v="0"/>
    <x v="0"/>
    <x v="0"/>
    <x v="4"/>
    <x v="2"/>
    <x v="0"/>
    <x v="3"/>
    <x v="0"/>
    <x v="0"/>
    <x v="2"/>
    <x v="0"/>
    <x v="0"/>
    <x v="4"/>
    <x v="4"/>
    <x v="2"/>
    <x v="1"/>
    <x v="1"/>
    <x v="0"/>
    <x v="0"/>
    <s v="Si"/>
  </r>
  <r>
    <d v="2021-07-01T22:42:29"/>
    <s v="williambuitrago@corpocaldas.gov.co"/>
    <x v="6"/>
    <s v="Provisional"/>
    <s v="Masculino"/>
    <s v="Operario calificado"/>
    <s v="Menos de 1 año"/>
    <s v="31 a 40 años"/>
    <x v="0"/>
    <x v="0"/>
    <x v="0"/>
    <x v="3"/>
    <x v="0"/>
    <x v="0"/>
    <x v="0"/>
    <x v="0"/>
    <x v="0"/>
    <x v="0"/>
    <x v="0"/>
    <x v="0"/>
    <x v="0"/>
    <x v="1"/>
    <x v="0"/>
    <x v="1"/>
    <x v="2"/>
    <x v="0"/>
    <x v="0"/>
    <x v="1"/>
    <x v="0"/>
    <x v="2"/>
    <x v="1"/>
    <x v="0"/>
    <x v="0"/>
    <x v="1"/>
    <x v="0"/>
    <x v="0"/>
    <x v="2"/>
    <x v="0"/>
    <x v="0"/>
    <x v="0"/>
    <x v="0"/>
    <x v="0"/>
    <x v="1"/>
    <x v="2"/>
    <x v="0"/>
    <x v="0"/>
    <x v="0"/>
    <x v="0"/>
    <x v="2"/>
    <x v="0"/>
    <x v="1"/>
    <x v="1"/>
    <x v="0"/>
    <x v="2"/>
    <x v="1"/>
    <x v="0"/>
    <x v="1"/>
    <x v="2"/>
    <s v="Si"/>
  </r>
  <r>
    <d v="2021-07-02T01:22:37"/>
    <s v="claudiapladino@corpocaldas.gov.co"/>
    <x v="2"/>
    <s v="Provisional"/>
    <s v="Femenino"/>
    <s v="Técnico Operativo"/>
    <s v="De 6 a 10 años"/>
    <s v="31 a 40 años"/>
    <x v="1"/>
    <x v="1"/>
    <x v="1"/>
    <x v="1"/>
    <x v="0"/>
    <x v="0"/>
    <x v="2"/>
    <x v="2"/>
    <x v="2"/>
    <x v="1"/>
    <x v="1"/>
    <x v="2"/>
    <x v="1"/>
    <x v="3"/>
    <x v="1"/>
    <x v="1"/>
    <x v="2"/>
    <x v="0"/>
    <x v="2"/>
    <x v="1"/>
    <x v="0"/>
    <x v="0"/>
    <x v="0"/>
    <x v="3"/>
    <x v="2"/>
    <x v="1"/>
    <x v="3"/>
    <x v="1"/>
    <x v="2"/>
    <x v="2"/>
    <x v="1"/>
    <x v="0"/>
    <x v="1"/>
    <x v="1"/>
    <x v="4"/>
    <x v="2"/>
    <x v="2"/>
    <x v="1"/>
    <x v="1"/>
    <x v="1"/>
    <x v="2"/>
    <x v="1"/>
    <x v="1"/>
    <x v="1"/>
    <x v="4"/>
    <x v="2"/>
    <x v="1"/>
    <x v="1"/>
    <x v="1"/>
    <x v="2"/>
    <s v="Si"/>
  </r>
  <r>
    <d v="2021-07-02T09:02:29"/>
    <s v="mariaecastellanos@corpocaldas.gov.co"/>
    <x v="6"/>
    <s v="Carrera administrativa"/>
    <s v="Femenino"/>
    <s v="auxliar administrativo"/>
    <s v="De 2 años a 5 años"/>
    <s v="51 a 60 años"/>
    <x v="2"/>
    <x v="2"/>
    <x v="4"/>
    <x v="4"/>
    <x v="1"/>
    <x v="1"/>
    <x v="2"/>
    <x v="2"/>
    <x v="2"/>
    <x v="1"/>
    <x v="1"/>
    <x v="2"/>
    <x v="1"/>
    <x v="1"/>
    <x v="1"/>
    <x v="1"/>
    <x v="2"/>
    <x v="1"/>
    <x v="2"/>
    <x v="1"/>
    <x v="1"/>
    <x v="2"/>
    <x v="1"/>
    <x v="3"/>
    <x v="2"/>
    <x v="2"/>
    <x v="2"/>
    <x v="2"/>
    <x v="2"/>
    <x v="2"/>
    <x v="1"/>
    <x v="1"/>
    <x v="1"/>
    <x v="1"/>
    <x v="4"/>
    <x v="2"/>
    <x v="2"/>
    <x v="1"/>
    <x v="2"/>
    <x v="1"/>
    <x v="2"/>
    <x v="1"/>
    <x v="1"/>
    <x v="4"/>
    <x v="2"/>
    <x v="2"/>
    <x v="1"/>
    <x v="1"/>
    <x v="1"/>
    <x v="2"/>
    <s v="Si"/>
  </r>
  <r>
    <d v="2021-07-02T09:12:52"/>
    <s v="carolduque@corpocaldas.gov.co"/>
    <x v="2"/>
    <s v="Carrera administrativa"/>
    <s v="Femenino"/>
    <s v="Bióloga, Profesional Especializado"/>
    <s v="De 2 años a 5 años"/>
    <s v="31 a 40 años"/>
    <x v="3"/>
    <x v="2"/>
    <x v="4"/>
    <x v="3"/>
    <x v="0"/>
    <x v="2"/>
    <x v="3"/>
    <x v="0"/>
    <x v="0"/>
    <x v="0"/>
    <x v="0"/>
    <x v="0"/>
    <x v="0"/>
    <x v="2"/>
    <x v="0"/>
    <x v="3"/>
    <x v="2"/>
    <x v="0"/>
    <x v="1"/>
    <x v="0"/>
    <x v="0"/>
    <x v="0"/>
    <x v="0"/>
    <x v="0"/>
    <x v="0"/>
    <x v="3"/>
    <x v="0"/>
    <x v="0"/>
    <x v="0"/>
    <x v="0"/>
    <x v="0"/>
    <x v="2"/>
    <x v="0"/>
    <x v="0"/>
    <x v="4"/>
    <x v="1"/>
    <x v="2"/>
    <x v="3"/>
    <x v="1"/>
    <x v="0"/>
    <x v="2"/>
    <x v="0"/>
    <x v="0"/>
    <x v="3"/>
    <x v="3"/>
    <x v="3"/>
    <x v="3"/>
    <x v="0"/>
    <x v="0"/>
    <x v="0"/>
    <s v="Si"/>
  </r>
  <r>
    <d v="2021-07-02T09:15:20"/>
    <s v="martinbedoya@corpocaldas.gov.co"/>
    <x v="5"/>
    <s v="Carrera administrativa"/>
    <s v="Masculino"/>
    <s v="PROFESIONAL ESPECIALIZADO"/>
    <s v="Más de 10 años"/>
    <s v="51 a 60 años"/>
    <x v="1"/>
    <x v="0"/>
    <x v="4"/>
    <x v="0"/>
    <x v="2"/>
    <x v="0"/>
    <x v="0"/>
    <x v="2"/>
    <x v="1"/>
    <x v="0"/>
    <x v="3"/>
    <x v="2"/>
    <x v="3"/>
    <x v="2"/>
    <x v="0"/>
    <x v="4"/>
    <x v="1"/>
    <x v="4"/>
    <x v="4"/>
    <x v="0"/>
    <x v="0"/>
    <x v="2"/>
    <x v="1"/>
    <x v="3"/>
    <x v="2"/>
    <x v="2"/>
    <x v="1"/>
    <x v="0"/>
    <x v="1"/>
    <x v="3"/>
    <x v="1"/>
    <x v="3"/>
    <x v="0"/>
    <x v="1"/>
    <x v="0"/>
    <x v="1"/>
    <x v="3"/>
    <x v="2"/>
    <x v="3"/>
    <x v="3"/>
    <x v="3"/>
    <x v="1"/>
    <x v="0"/>
    <x v="4"/>
    <x v="2"/>
    <x v="1"/>
    <x v="2"/>
    <x v="4"/>
    <x v="3"/>
    <x v="4"/>
    <s v="No"/>
  </r>
  <r>
    <d v="2021-07-02T10:03:26"/>
    <s v="heidimarias@corpocaldas.gov.co"/>
    <x v="0"/>
    <s v="Carrera administrativa"/>
    <s v="Femenino"/>
    <s v="Auxiliar Administrativo"/>
    <s v="De 2 años a 5 años"/>
    <s v="41 a 50 años"/>
    <x v="1"/>
    <x v="2"/>
    <x v="1"/>
    <x v="1"/>
    <x v="1"/>
    <x v="1"/>
    <x v="2"/>
    <x v="0"/>
    <x v="0"/>
    <x v="0"/>
    <x v="1"/>
    <x v="3"/>
    <x v="1"/>
    <x v="1"/>
    <x v="0"/>
    <x v="3"/>
    <x v="1"/>
    <x v="1"/>
    <x v="0"/>
    <x v="1"/>
    <x v="0"/>
    <x v="0"/>
    <x v="0"/>
    <x v="0"/>
    <x v="0"/>
    <x v="1"/>
    <x v="3"/>
    <x v="1"/>
    <x v="2"/>
    <x v="0"/>
    <x v="1"/>
    <x v="1"/>
    <x v="0"/>
    <x v="0"/>
    <x v="2"/>
    <x v="0"/>
    <x v="0"/>
    <x v="1"/>
    <x v="0"/>
    <x v="0"/>
    <x v="2"/>
    <x v="0"/>
    <x v="0"/>
    <x v="1"/>
    <x v="4"/>
    <x v="2"/>
    <x v="0"/>
    <x v="0"/>
    <x v="3"/>
    <x v="0"/>
    <s v="No"/>
  </r>
  <r>
    <d v="2021-07-02T10:18:01"/>
    <s v="luisbarbosa@corpocaldas.gov.co"/>
    <x v="2"/>
    <s v="Carrera administrativa"/>
    <s v="Masculino"/>
    <s v="Técnico operativo"/>
    <s v="Más de 10 años"/>
    <s v="41 a 50 años"/>
    <x v="2"/>
    <x v="1"/>
    <x v="4"/>
    <x v="4"/>
    <x v="0"/>
    <x v="0"/>
    <x v="4"/>
    <x v="0"/>
    <x v="2"/>
    <x v="0"/>
    <x v="0"/>
    <x v="2"/>
    <x v="1"/>
    <x v="1"/>
    <x v="0"/>
    <x v="3"/>
    <x v="4"/>
    <x v="1"/>
    <x v="3"/>
    <x v="1"/>
    <x v="0"/>
    <x v="0"/>
    <x v="0"/>
    <x v="3"/>
    <x v="2"/>
    <x v="1"/>
    <x v="3"/>
    <x v="1"/>
    <x v="2"/>
    <x v="2"/>
    <x v="1"/>
    <x v="0"/>
    <x v="1"/>
    <x v="1"/>
    <x v="3"/>
    <x v="2"/>
    <x v="2"/>
    <x v="4"/>
    <x v="0"/>
    <x v="1"/>
    <x v="2"/>
    <x v="1"/>
    <x v="1"/>
    <x v="1"/>
    <x v="4"/>
    <x v="3"/>
    <x v="1"/>
    <x v="1"/>
    <x v="3"/>
    <x v="0"/>
    <s v="Si"/>
  </r>
  <r>
    <d v="2021-07-02T10:40:37"/>
    <s v="elianammorales@corpocaldas.gov.co"/>
    <x v="6"/>
    <s v="Carrera administrativa"/>
    <s v="Femenino"/>
    <s v="TÉCNICO OPERATIVO "/>
    <s v="Más de 10 años"/>
    <s v="41 a 50 años"/>
    <x v="1"/>
    <x v="0"/>
    <x v="0"/>
    <x v="4"/>
    <x v="0"/>
    <x v="0"/>
    <x v="0"/>
    <x v="2"/>
    <x v="0"/>
    <x v="1"/>
    <x v="1"/>
    <x v="2"/>
    <x v="0"/>
    <x v="3"/>
    <x v="1"/>
    <x v="1"/>
    <x v="0"/>
    <x v="1"/>
    <x v="0"/>
    <x v="0"/>
    <x v="0"/>
    <x v="0"/>
    <x v="1"/>
    <x v="3"/>
    <x v="0"/>
    <x v="1"/>
    <x v="0"/>
    <x v="0"/>
    <x v="0"/>
    <x v="2"/>
    <x v="1"/>
    <x v="0"/>
    <x v="0"/>
    <x v="1"/>
    <x v="0"/>
    <x v="1"/>
    <x v="1"/>
    <x v="4"/>
    <x v="2"/>
    <x v="0"/>
    <x v="2"/>
    <x v="1"/>
    <x v="1"/>
    <x v="1"/>
    <x v="4"/>
    <x v="2"/>
    <x v="3"/>
    <x v="0"/>
    <x v="1"/>
    <x v="2"/>
    <s v="Si"/>
  </r>
  <r>
    <d v="2021-07-02T10:51:30"/>
    <s v="oscarjimenez@corpocaldas.gov.co"/>
    <x v="6"/>
    <s v="Provisional"/>
    <s v="Masculino"/>
    <s v="Operario"/>
    <s v="De 2 años a 5 años"/>
    <s v="31 a 40 años"/>
    <x v="1"/>
    <x v="0"/>
    <x v="0"/>
    <x v="4"/>
    <x v="1"/>
    <x v="0"/>
    <x v="0"/>
    <x v="0"/>
    <x v="2"/>
    <x v="0"/>
    <x v="0"/>
    <x v="0"/>
    <x v="0"/>
    <x v="3"/>
    <x v="0"/>
    <x v="1"/>
    <x v="4"/>
    <x v="1"/>
    <x v="2"/>
    <x v="1"/>
    <x v="0"/>
    <x v="0"/>
    <x v="0"/>
    <x v="0"/>
    <x v="0"/>
    <x v="0"/>
    <x v="3"/>
    <x v="0"/>
    <x v="0"/>
    <x v="2"/>
    <x v="1"/>
    <x v="0"/>
    <x v="0"/>
    <x v="0"/>
    <x v="4"/>
    <x v="3"/>
    <x v="2"/>
    <x v="0"/>
    <x v="0"/>
    <x v="0"/>
    <x v="2"/>
    <x v="0"/>
    <x v="0"/>
    <x v="1"/>
    <x v="4"/>
    <x v="0"/>
    <x v="3"/>
    <x v="0"/>
    <x v="1"/>
    <x v="2"/>
    <s v="Si"/>
  </r>
  <r>
    <d v="2021-07-02T11:10:21"/>
    <s v="cristianjimenez@corpocaldas.gov.co"/>
    <x v="6"/>
    <s v="Provisional"/>
    <s v="Masculino"/>
    <s v="operario calificado"/>
    <s v="De 2 años a 5 años"/>
    <s v="31 a 40 años"/>
    <x v="1"/>
    <x v="0"/>
    <x v="1"/>
    <x v="4"/>
    <x v="1"/>
    <x v="0"/>
    <x v="0"/>
    <x v="2"/>
    <x v="2"/>
    <x v="0"/>
    <x v="1"/>
    <x v="2"/>
    <x v="0"/>
    <x v="3"/>
    <x v="0"/>
    <x v="1"/>
    <x v="2"/>
    <x v="1"/>
    <x v="0"/>
    <x v="1"/>
    <x v="1"/>
    <x v="0"/>
    <x v="1"/>
    <x v="3"/>
    <x v="2"/>
    <x v="1"/>
    <x v="0"/>
    <x v="0"/>
    <x v="0"/>
    <x v="2"/>
    <x v="1"/>
    <x v="1"/>
    <x v="0"/>
    <x v="0"/>
    <x v="2"/>
    <x v="2"/>
    <x v="2"/>
    <x v="1"/>
    <x v="0"/>
    <x v="0"/>
    <x v="2"/>
    <x v="1"/>
    <x v="0"/>
    <x v="1"/>
    <x v="4"/>
    <x v="2"/>
    <x v="1"/>
    <x v="0"/>
    <x v="1"/>
    <x v="0"/>
    <s v="Si"/>
  </r>
  <r>
    <d v="2021-07-02T11:26:32"/>
    <s v="lucylinares@corpocaldas.gov.co"/>
    <x v="6"/>
    <s v="Provisional"/>
    <s v="Femenino"/>
    <s v="operario calificado"/>
    <s v="De 2 años a 5 años"/>
    <s v="41 a 50 años"/>
    <x v="1"/>
    <x v="1"/>
    <x v="1"/>
    <x v="1"/>
    <x v="1"/>
    <x v="1"/>
    <x v="2"/>
    <x v="2"/>
    <x v="2"/>
    <x v="1"/>
    <x v="1"/>
    <x v="2"/>
    <x v="1"/>
    <x v="3"/>
    <x v="0"/>
    <x v="1"/>
    <x v="1"/>
    <x v="1"/>
    <x v="2"/>
    <x v="1"/>
    <x v="0"/>
    <x v="0"/>
    <x v="0"/>
    <x v="3"/>
    <x v="2"/>
    <x v="1"/>
    <x v="3"/>
    <x v="1"/>
    <x v="2"/>
    <x v="2"/>
    <x v="1"/>
    <x v="0"/>
    <x v="1"/>
    <x v="1"/>
    <x v="2"/>
    <x v="2"/>
    <x v="2"/>
    <x v="1"/>
    <x v="1"/>
    <x v="1"/>
    <x v="2"/>
    <x v="1"/>
    <x v="0"/>
    <x v="1"/>
    <x v="4"/>
    <x v="2"/>
    <x v="1"/>
    <x v="1"/>
    <x v="1"/>
    <x v="2"/>
    <s v="Si"/>
  </r>
  <r>
    <d v="2021-07-02T11:58:59"/>
    <s v="julianmoreno@corpocaldas.gov.co"/>
    <x v="2"/>
    <s v="Carrera administrativa"/>
    <s v="Masculino"/>
    <s v="tecnico"/>
    <s v="Más de 10 años"/>
    <s v="41 a 50 años"/>
    <x v="1"/>
    <x v="2"/>
    <x v="1"/>
    <x v="2"/>
    <x v="0"/>
    <x v="0"/>
    <x v="0"/>
    <x v="2"/>
    <x v="2"/>
    <x v="0"/>
    <x v="0"/>
    <x v="2"/>
    <x v="0"/>
    <x v="3"/>
    <x v="0"/>
    <x v="3"/>
    <x v="1"/>
    <x v="1"/>
    <x v="2"/>
    <x v="1"/>
    <x v="0"/>
    <x v="2"/>
    <x v="1"/>
    <x v="3"/>
    <x v="2"/>
    <x v="3"/>
    <x v="3"/>
    <x v="1"/>
    <x v="2"/>
    <x v="2"/>
    <x v="1"/>
    <x v="1"/>
    <x v="0"/>
    <x v="0"/>
    <x v="3"/>
    <x v="2"/>
    <x v="2"/>
    <x v="1"/>
    <x v="1"/>
    <x v="0"/>
    <x v="2"/>
    <x v="1"/>
    <x v="1"/>
    <x v="1"/>
    <x v="4"/>
    <x v="2"/>
    <x v="1"/>
    <x v="1"/>
    <x v="3"/>
    <x v="2"/>
    <s v="No"/>
  </r>
  <r>
    <d v="2021-07-02T12:19:32"/>
    <s v="carolinacardona@corpocaldas.gov.co"/>
    <x v="6"/>
    <s v="Provisional"/>
    <s v="Femenino"/>
    <s v="profesional universitario"/>
    <s v="De 2 años a 5 años"/>
    <s v="31 a 40 años"/>
    <x v="1"/>
    <x v="1"/>
    <x v="1"/>
    <x v="4"/>
    <x v="1"/>
    <x v="1"/>
    <x v="1"/>
    <x v="0"/>
    <x v="0"/>
    <x v="1"/>
    <x v="0"/>
    <x v="2"/>
    <x v="1"/>
    <x v="2"/>
    <x v="1"/>
    <x v="1"/>
    <x v="1"/>
    <x v="1"/>
    <x v="2"/>
    <x v="1"/>
    <x v="0"/>
    <x v="0"/>
    <x v="0"/>
    <x v="0"/>
    <x v="0"/>
    <x v="1"/>
    <x v="2"/>
    <x v="2"/>
    <x v="0"/>
    <x v="0"/>
    <x v="1"/>
    <x v="1"/>
    <x v="1"/>
    <x v="1"/>
    <x v="2"/>
    <x v="3"/>
    <x v="2"/>
    <x v="3"/>
    <x v="1"/>
    <x v="1"/>
    <x v="2"/>
    <x v="3"/>
    <x v="1"/>
    <x v="1"/>
    <x v="2"/>
    <x v="2"/>
    <x v="2"/>
    <x v="1"/>
    <x v="0"/>
    <x v="0"/>
    <s v="Si"/>
  </r>
  <r>
    <d v="2021-07-02T12:40:30"/>
    <s v="adrianacardenas@corpocaldas.gov.co"/>
    <x v="3"/>
    <s v="Carrera administrativa"/>
    <s v="Femenino"/>
    <s v="Auxiliar Administrativo"/>
    <s v="Más de 10 años"/>
    <s v="51 a 60 años"/>
    <x v="1"/>
    <x v="1"/>
    <x v="1"/>
    <x v="1"/>
    <x v="0"/>
    <x v="1"/>
    <x v="2"/>
    <x v="2"/>
    <x v="2"/>
    <x v="1"/>
    <x v="3"/>
    <x v="3"/>
    <x v="2"/>
    <x v="1"/>
    <x v="1"/>
    <x v="1"/>
    <x v="1"/>
    <x v="1"/>
    <x v="2"/>
    <x v="1"/>
    <x v="1"/>
    <x v="2"/>
    <x v="1"/>
    <x v="3"/>
    <x v="2"/>
    <x v="3"/>
    <x v="2"/>
    <x v="2"/>
    <x v="2"/>
    <x v="3"/>
    <x v="1"/>
    <x v="2"/>
    <x v="1"/>
    <x v="1"/>
    <x v="2"/>
    <x v="3"/>
    <x v="1"/>
    <x v="4"/>
    <x v="1"/>
    <x v="1"/>
    <x v="2"/>
    <x v="1"/>
    <x v="1"/>
    <x v="4"/>
    <x v="2"/>
    <x v="3"/>
    <x v="3"/>
    <x v="1"/>
    <x v="3"/>
    <x v="2"/>
    <s v="Si"/>
  </r>
  <r>
    <d v="2021-07-02T13:03:31"/>
    <s v="jimmyospina@corpocaldas.gov.co"/>
    <x v="2"/>
    <s v="Carrera administrativa"/>
    <s v="Masculino"/>
    <s v="Técnico operativo "/>
    <s v="De 2 años a 5 años"/>
    <s v="20 a 30 años"/>
    <x v="2"/>
    <x v="0"/>
    <x v="2"/>
    <x v="2"/>
    <x v="0"/>
    <x v="0"/>
    <x v="0"/>
    <x v="0"/>
    <x v="0"/>
    <x v="0"/>
    <x v="0"/>
    <x v="0"/>
    <x v="0"/>
    <x v="0"/>
    <x v="0"/>
    <x v="1"/>
    <x v="2"/>
    <x v="0"/>
    <x v="3"/>
    <x v="0"/>
    <x v="0"/>
    <x v="0"/>
    <x v="0"/>
    <x v="0"/>
    <x v="0"/>
    <x v="0"/>
    <x v="0"/>
    <x v="0"/>
    <x v="0"/>
    <x v="0"/>
    <x v="1"/>
    <x v="1"/>
    <x v="0"/>
    <x v="0"/>
    <x v="1"/>
    <x v="0"/>
    <x v="0"/>
    <x v="2"/>
    <x v="1"/>
    <x v="0"/>
    <x v="0"/>
    <x v="4"/>
    <x v="0"/>
    <x v="1"/>
    <x v="2"/>
    <x v="2"/>
    <x v="4"/>
    <x v="0"/>
    <x v="1"/>
    <x v="2"/>
    <s v="Si"/>
  </r>
  <r>
    <d v="2021-07-02T13:12:31"/>
    <s v="omarjsepulveda@corpocaldas.gov.co"/>
    <x v="6"/>
    <s v="Provisional"/>
    <s v="Masculino"/>
    <s v="Auxiliar Administrativo"/>
    <s v="De 6 a 10 años"/>
    <s v="41 a 50 años"/>
    <x v="0"/>
    <x v="2"/>
    <x v="0"/>
    <x v="0"/>
    <x v="2"/>
    <x v="0"/>
    <x v="0"/>
    <x v="3"/>
    <x v="1"/>
    <x v="0"/>
    <x v="2"/>
    <x v="0"/>
    <x v="0"/>
    <x v="1"/>
    <x v="0"/>
    <x v="0"/>
    <x v="0"/>
    <x v="3"/>
    <x v="0"/>
    <x v="0"/>
    <x v="0"/>
    <x v="0"/>
    <x v="0"/>
    <x v="1"/>
    <x v="2"/>
    <x v="2"/>
    <x v="0"/>
    <x v="3"/>
    <x v="2"/>
    <x v="2"/>
    <x v="1"/>
    <x v="0"/>
    <x v="0"/>
    <x v="0"/>
    <x v="2"/>
    <x v="3"/>
    <x v="2"/>
    <x v="3"/>
    <x v="2"/>
    <x v="0"/>
    <x v="2"/>
    <x v="1"/>
    <x v="1"/>
    <x v="0"/>
    <x v="0"/>
    <x v="2"/>
    <x v="1"/>
    <x v="2"/>
    <x v="1"/>
    <x v="0"/>
    <s v="No"/>
  </r>
  <r>
    <d v="2021-07-02T13:24:29"/>
    <s v="andreshsalazar@corpocaldas.gov.co"/>
    <x v="2"/>
    <s v="Carrera administrativa"/>
    <s v="Masculino"/>
    <s v="tecnico operativo grado 10"/>
    <s v="De 6 a 10 años"/>
    <s v="41 a 50 años"/>
    <x v="1"/>
    <x v="1"/>
    <x v="0"/>
    <x v="4"/>
    <x v="3"/>
    <x v="0"/>
    <x v="0"/>
    <x v="1"/>
    <x v="1"/>
    <x v="1"/>
    <x v="0"/>
    <x v="0"/>
    <x v="0"/>
    <x v="3"/>
    <x v="0"/>
    <x v="1"/>
    <x v="1"/>
    <x v="3"/>
    <x v="3"/>
    <x v="0"/>
    <x v="0"/>
    <x v="0"/>
    <x v="4"/>
    <x v="3"/>
    <x v="2"/>
    <x v="4"/>
    <x v="0"/>
    <x v="1"/>
    <x v="0"/>
    <x v="1"/>
    <x v="0"/>
    <x v="1"/>
    <x v="0"/>
    <x v="0"/>
    <x v="3"/>
    <x v="0"/>
    <x v="3"/>
    <x v="2"/>
    <x v="4"/>
    <x v="0"/>
    <x v="0"/>
    <x v="0"/>
    <x v="4"/>
    <x v="1"/>
    <x v="2"/>
    <x v="2"/>
    <x v="2"/>
    <x v="3"/>
    <x v="4"/>
    <x v="2"/>
    <s v="Si"/>
  </r>
  <r>
    <d v="2021-07-02T13:29:01"/>
    <s v="alejomorales@coroaldas.gov.co"/>
    <x v="2"/>
    <s v="Carrera administrativa"/>
    <s v="Masculino"/>
    <s v="Tecnico Administrativo"/>
    <s v="Más de 10 años"/>
    <s v="41 a 50 años"/>
    <x v="2"/>
    <x v="0"/>
    <x v="1"/>
    <x v="2"/>
    <x v="0"/>
    <x v="2"/>
    <x v="1"/>
    <x v="4"/>
    <x v="1"/>
    <x v="1"/>
    <x v="1"/>
    <x v="2"/>
    <x v="0"/>
    <x v="0"/>
    <x v="0"/>
    <x v="3"/>
    <x v="2"/>
    <x v="4"/>
    <x v="1"/>
    <x v="0"/>
    <x v="0"/>
    <x v="3"/>
    <x v="3"/>
    <x v="1"/>
    <x v="0"/>
    <x v="1"/>
    <x v="3"/>
    <x v="2"/>
    <x v="2"/>
    <x v="4"/>
    <x v="1"/>
    <x v="3"/>
    <x v="0"/>
    <x v="0"/>
    <x v="4"/>
    <x v="0"/>
    <x v="2"/>
    <x v="2"/>
    <x v="4"/>
    <x v="1"/>
    <x v="2"/>
    <x v="1"/>
    <x v="4"/>
    <x v="4"/>
    <x v="2"/>
    <x v="4"/>
    <x v="1"/>
    <x v="4"/>
    <x v="4"/>
    <x v="3"/>
    <s v="No"/>
  </r>
  <r>
    <d v="2021-07-02T15:15:03"/>
    <s v="sandrapmorales@corpocaldas.gov.co"/>
    <x v="0"/>
    <s v="Carrera administrativa"/>
    <s v="Femenino"/>
    <s v="Auxiliar Administrativo"/>
    <s v="Más de 10 años"/>
    <s v="41 a 50 años"/>
    <x v="1"/>
    <x v="0"/>
    <x v="1"/>
    <x v="1"/>
    <x v="1"/>
    <x v="0"/>
    <x v="1"/>
    <x v="2"/>
    <x v="2"/>
    <x v="0"/>
    <x v="3"/>
    <x v="2"/>
    <x v="0"/>
    <x v="3"/>
    <x v="0"/>
    <x v="2"/>
    <x v="1"/>
    <x v="3"/>
    <x v="2"/>
    <x v="1"/>
    <x v="0"/>
    <x v="2"/>
    <x v="1"/>
    <x v="3"/>
    <x v="2"/>
    <x v="1"/>
    <x v="0"/>
    <x v="2"/>
    <x v="2"/>
    <x v="2"/>
    <x v="1"/>
    <x v="1"/>
    <x v="0"/>
    <x v="1"/>
    <x v="4"/>
    <x v="3"/>
    <x v="2"/>
    <x v="1"/>
    <x v="0"/>
    <x v="0"/>
    <x v="2"/>
    <x v="0"/>
    <x v="2"/>
    <x v="4"/>
    <x v="4"/>
    <x v="1"/>
    <x v="1"/>
    <x v="1"/>
    <x v="1"/>
    <x v="2"/>
    <s v="Si"/>
  </r>
  <r>
    <d v="2021-07-02T15:20:38"/>
    <s v="claudiamcardona@corpocaldas.gov.co"/>
    <x v="1"/>
    <s v="Libre Nombramiento y remoción"/>
    <s v="Femenino"/>
    <s v="Subdirectora"/>
    <s v="De 2 años a 5 años"/>
    <s v="41 a 50 años"/>
    <x v="1"/>
    <x v="2"/>
    <x v="0"/>
    <x v="0"/>
    <x v="1"/>
    <x v="0"/>
    <x v="0"/>
    <x v="2"/>
    <x v="2"/>
    <x v="0"/>
    <x v="3"/>
    <x v="2"/>
    <x v="1"/>
    <x v="3"/>
    <x v="1"/>
    <x v="1"/>
    <x v="1"/>
    <x v="1"/>
    <x v="0"/>
    <x v="1"/>
    <x v="0"/>
    <x v="3"/>
    <x v="0"/>
    <x v="3"/>
    <x v="0"/>
    <x v="1"/>
    <x v="3"/>
    <x v="1"/>
    <x v="2"/>
    <x v="2"/>
    <x v="1"/>
    <x v="1"/>
    <x v="0"/>
    <x v="1"/>
    <x v="2"/>
    <x v="2"/>
    <x v="2"/>
    <x v="1"/>
    <x v="3"/>
    <x v="1"/>
    <x v="2"/>
    <x v="0"/>
    <x v="0"/>
    <x v="3"/>
    <x v="4"/>
    <x v="1"/>
    <x v="1"/>
    <x v="1"/>
    <x v="1"/>
    <x v="2"/>
    <s v="No"/>
  </r>
  <r>
    <d v="2021-07-02T15:40:45"/>
    <s v="johnlopez@corpocaldas.gov.co"/>
    <x v="8"/>
    <s v="Carrera administrativa"/>
    <s v="Masculino"/>
    <s v="Técnico Administrativo grado 16"/>
    <s v="De 6 a 10 años"/>
    <s v="31 a 40 años"/>
    <x v="3"/>
    <x v="3"/>
    <x v="1"/>
    <x v="1"/>
    <x v="3"/>
    <x v="1"/>
    <x v="1"/>
    <x v="1"/>
    <x v="2"/>
    <x v="1"/>
    <x v="1"/>
    <x v="2"/>
    <x v="1"/>
    <x v="2"/>
    <x v="1"/>
    <x v="1"/>
    <x v="1"/>
    <x v="4"/>
    <x v="1"/>
    <x v="1"/>
    <x v="1"/>
    <x v="2"/>
    <x v="1"/>
    <x v="1"/>
    <x v="3"/>
    <x v="1"/>
    <x v="3"/>
    <x v="0"/>
    <x v="2"/>
    <x v="2"/>
    <x v="1"/>
    <x v="4"/>
    <x v="0"/>
    <x v="1"/>
    <x v="2"/>
    <x v="0"/>
    <x v="0"/>
    <x v="2"/>
    <x v="0"/>
    <x v="1"/>
    <x v="2"/>
    <x v="0"/>
    <x v="2"/>
    <x v="4"/>
    <x v="2"/>
    <x v="1"/>
    <x v="1"/>
    <x v="1"/>
    <x v="1"/>
    <x v="2"/>
    <s v="Si"/>
  </r>
  <r>
    <d v="2021-07-02T16:33:05"/>
    <s v="dianamramirez@corpocaldas.gov.co"/>
    <x v="5"/>
    <s v="Carrera administrativa"/>
    <s v="Femenino"/>
    <s v="Profesional Universitario"/>
    <s v="De 2 años a 5 años"/>
    <s v="31 a 40 años"/>
    <x v="2"/>
    <x v="1"/>
    <x v="1"/>
    <x v="1"/>
    <x v="0"/>
    <x v="2"/>
    <x v="2"/>
    <x v="2"/>
    <x v="2"/>
    <x v="0"/>
    <x v="0"/>
    <x v="0"/>
    <x v="0"/>
    <x v="1"/>
    <x v="0"/>
    <x v="1"/>
    <x v="0"/>
    <x v="0"/>
    <x v="0"/>
    <x v="0"/>
    <x v="0"/>
    <x v="3"/>
    <x v="0"/>
    <x v="3"/>
    <x v="0"/>
    <x v="0"/>
    <x v="0"/>
    <x v="0"/>
    <x v="0"/>
    <x v="0"/>
    <x v="0"/>
    <x v="1"/>
    <x v="0"/>
    <x v="0"/>
    <x v="0"/>
    <x v="0"/>
    <x v="0"/>
    <x v="3"/>
    <x v="2"/>
    <x v="1"/>
    <x v="0"/>
    <x v="0"/>
    <x v="0"/>
    <x v="1"/>
    <x v="2"/>
    <x v="2"/>
    <x v="0"/>
    <x v="1"/>
    <x v="1"/>
    <x v="0"/>
    <s v="No"/>
  </r>
  <r>
    <d v="2021-07-02T21:58:02"/>
    <s v="gregoriogutierrez@corpocaldas.go.co"/>
    <x v="6"/>
    <s v="Provisional"/>
    <s v="Masculino"/>
    <s v="operador calificado"/>
    <s v="De un año a menos de 2 años"/>
    <s v="51 a 60 años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3"/>
    <x v="0"/>
    <x v="2"/>
    <x v="2"/>
    <x v="1"/>
    <x v="0"/>
    <x v="0"/>
    <x v="1"/>
    <x v="2"/>
    <x v="0"/>
    <x v="0"/>
    <x v="1"/>
    <x v="2"/>
    <x v="0"/>
    <x v="0"/>
    <x v="0"/>
    <x v="0"/>
    <x v="0"/>
    <x v="0"/>
    <x v="0"/>
    <x v="0"/>
    <x v="1"/>
    <x v="1"/>
    <x v="0"/>
    <s v="Si"/>
  </r>
  <r>
    <d v="2021-07-03T11:25:00"/>
    <s v="diegoframirez@corpocaldas.gov.co"/>
    <x v="2"/>
    <s v="Carrera administrativa"/>
    <s v="Masculino"/>
    <s v="Técnico grado 10"/>
    <s v="De 2 años a 5 años"/>
    <s v="31 a 40 años"/>
    <x v="1"/>
    <x v="0"/>
    <x v="2"/>
    <x v="1"/>
    <x v="0"/>
    <x v="0"/>
    <x v="2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2"/>
    <x v="0"/>
    <x v="0"/>
    <x v="0"/>
    <x v="0"/>
    <x v="1"/>
    <x v="0"/>
    <x v="0"/>
    <x v="0"/>
    <x v="4"/>
    <x v="0"/>
    <x v="0"/>
    <x v="1"/>
    <x v="0"/>
    <x v="0"/>
    <x v="2"/>
    <x v="0"/>
    <x v="0"/>
    <x v="1"/>
    <x v="2"/>
    <x v="0"/>
    <x v="1"/>
    <x v="0"/>
    <x v="3"/>
    <x v="0"/>
    <s v="Si"/>
  </r>
  <r>
    <d v="2021-07-03T15:24:15"/>
    <s v="albeirogomez@corpocaldas.gov.co"/>
    <x v="6"/>
    <s v="Carrera administrativa"/>
    <s v="Masculino"/>
    <s v="Profesional Universitario"/>
    <s v="Más de 10 años"/>
    <s v="51 a 60 años"/>
    <x v="2"/>
    <x v="0"/>
    <x v="3"/>
    <x v="1"/>
    <x v="0"/>
    <x v="1"/>
    <x v="1"/>
    <x v="0"/>
    <x v="2"/>
    <x v="0"/>
    <x v="0"/>
    <x v="0"/>
    <x v="0"/>
    <x v="3"/>
    <x v="0"/>
    <x v="2"/>
    <x v="1"/>
    <x v="2"/>
    <x v="1"/>
    <x v="0"/>
    <x v="0"/>
    <x v="2"/>
    <x v="2"/>
    <x v="0"/>
    <x v="2"/>
    <x v="1"/>
    <x v="3"/>
    <x v="2"/>
    <x v="2"/>
    <x v="2"/>
    <x v="1"/>
    <x v="3"/>
    <x v="0"/>
    <x v="0"/>
    <x v="2"/>
    <x v="2"/>
    <x v="2"/>
    <x v="3"/>
    <x v="1"/>
    <x v="1"/>
    <x v="2"/>
    <x v="0"/>
    <x v="1"/>
    <x v="4"/>
    <x v="2"/>
    <x v="2"/>
    <x v="2"/>
    <x v="2"/>
    <x v="3"/>
    <x v="2"/>
    <s v="Si"/>
  </r>
  <r>
    <d v="2021-07-04T13:18:10"/>
    <s v="gilbertozuluaga@corpocaldas.gov.co"/>
    <x v="3"/>
    <s v="Carrera administrativa"/>
    <s v="Masculino"/>
    <s v="Tecnico Administrativo"/>
    <s v="De 2 años a 5 años"/>
    <s v="51 a 60 años"/>
    <x v="0"/>
    <x v="0"/>
    <x v="1"/>
    <x v="1"/>
    <x v="0"/>
    <x v="0"/>
    <x v="0"/>
    <x v="0"/>
    <x v="0"/>
    <x v="0"/>
    <x v="0"/>
    <x v="0"/>
    <x v="0"/>
    <x v="0"/>
    <x v="0"/>
    <x v="3"/>
    <x v="0"/>
    <x v="0"/>
    <x v="2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1"/>
    <x v="0"/>
    <x v="0"/>
    <x v="0"/>
    <s v="Si"/>
  </r>
  <r>
    <d v="2021-07-06T10:03:38"/>
    <s v="sergioquintero@corpocaldas.gov.co"/>
    <x v="4"/>
    <s v="Carrera administrativa"/>
    <s v="Masculino"/>
    <s v="conductor"/>
    <s v="De 2 años a 5 años"/>
    <s v="51 a 60 años"/>
    <x v="2"/>
    <x v="1"/>
    <x v="0"/>
    <x v="0"/>
    <x v="1"/>
    <x v="0"/>
    <x v="0"/>
    <x v="0"/>
    <x v="0"/>
    <x v="0"/>
    <x v="0"/>
    <x v="0"/>
    <x v="0"/>
    <x v="0"/>
    <x v="0"/>
    <x v="3"/>
    <x v="1"/>
    <x v="1"/>
    <x v="2"/>
    <x v="1"/>
    <x v="0"/>
    <x v="0"/>
    <x v="0"/>
    <x v="0"/>
    <x v="0"/>
    <x v="1"/>
    <x v="3"/>
    <x v="0"/>
    <x v="0"/>
    <x v="0"/>
    <x v="0"/>
    <x v="0"/>
    <x v="0"/>
    <x v="0"/>
    <x v="0"/>
    <x v="0"/>
    <x v="0"/>
    <x v="1"/>
    <x v="1"/>
    <x v="0"/>
    <x v="0"/>
    <x v="0"/>
    <x v="0"/>
    <x v="0"/>
    <x v="4"/>
    <x v="0"/>
    <x v="0"/>
    <x v="0"/>
    <x v="0"/>
    <x v="2"/>
    <s v="Si"/>
  </r>
  <r>
    <d v="2021-07-06T10:27:47"/>
    <s v="alejandracardona@corpocaldas.gov.co"/>
    <x v="0"/>
    <s v="Carrera administrativa"/>
    <s v="Femenino"/>
    <s v="auxiliar de servicios generales"/>
    <s v="De 2 años a 5 años"/>
    <s v="20 a 30 años"/>
    <x v="1"/>
    <x v="1"/>
    <x v="1"/>
    <x v="0"/>
    <x v="1"/>
    <x v="0"/>
    <x v="0"/>
    <x v="1"/>
    <x v="2"/>
    <x v="0"/>
    <x v="1"/>
    <x v="1"/>
    <x v="3"/>
    <x v="3"/>
    <x v="1"/>
    <x v="1"/>
    <x v="1"/>
    <x v="3"/>
    <x v="0"/>
    <x v="2"/>
    <x v="1"/>
    <x v="2"/>
    <x v="0"/>
    <x v="1"/>
    <x v="2"/>
    <x v="1"/>
    <x v="2"/>
    <x v="1"/>
    <x v="2"/>
    <x v="1"/>
    <x v="1"/>
    <x v="1"/>
    <x v="0"/>
    <x v="1"/>
    <x v="0"/>
    <x v="2"/>
    <x v="2"/>
    <x v="3"/>
    <x v="1"/>
    <x v="1"/>
    <x v="2"/>
    <x v="0"/>
    <x v="1"/>
    <x v="1"/>
    <x v="4"/>
    <x v="2"/>
    <x v="1"/>
    <x v="1"/>
    <x v="1"/>
    <x v="2"/>
    <s v="Si"/>
  </r>
  <r>
    <d v="2021-07-06T11:36:49"/>
    <s v="olgalromero@corpocaldas.gov.co"/>
    <x v="2"/>
    <s v="Carrera administrativa"/>
    <s v="Femenino"/>
    <s v="Auxiliar administrativo "/>
    <s v="De 6 a 10 años"/>
    <s v="41 a 50 años"/>
    <x v="2"/>
    <x v="2"/>
    <x v="0"/>
    <x v="1"/>
    <x v="0"/>
    <x v="0"/>
    <x v="0"/>
    <x v="0"/>
    <x v="0"/>
    <x v="0"/>
    <x v="1"/>
    <x v="2"/>
    <x v="0"/>
    <x v="3"/>
    <x v="1"/>
    <x v="3"/>
    <x v="1"/>
    <x v="3"/>
    <x v="2"/>
    <x v="1"/>
    <x v="0"/>
    <x v="3"/>
    <x v="0"/>
    <x v="0"/>
    <x v="0"/>
    <x v="1"/>
    <x v="3"/>
    <x v="1"/>
    <x v="2"/>
    <x v="0"/>
    <x v="0"/>
    <x v="2"/>
    <x v="0"/>
    <x v="0"/>
    <x v="0"/>
    <x v="2"/>
    <x v="2"/>
    <x v="4"/>
    <x v="3"/>
    <x v="0"/>
    <x v="0"/>
    <x v="0"/>
    <x v="1"/>
    <x v="1"/>
    <x v="2"/>
    <x v="3"/>
    <x v="1"/>
    <x v="1"/>
    <x v="3"/>
    <x v="1"/>
    <s v="Si"/>
  </r>
  <r>
    <d v="2021-07-06T15:17:23"/>
    <s v="erikalondono@corpocaldas.gov.co"/>
    <x v="1"/>
    <s v="Libre Nombramiento y remoción"/>
    <s v="Femenino"/>
    <s v="Técnico Operativo"/>
    <s v="De 2 años a 5 años"/>
    <s v="41 a 50 años"/>
    <x v="1"/>
    <x v="1"/>
    <x v="1"/>
    <x v="1"/>
    <x v="1"/>
    <x v="1"/>
    <x v="2"/>
    <x v="2"/>
    <x v="2"/>
    <x v="1"/>
    <x v="1"/>
    <x v="2"/>
    <x v="1"/>
    <x v="1"/>
    <x v="1"/>
    <x v="1"/>
    <x v="1"/>
    <x v="1"/>
    <x v="2"/>
    <x v="1"/>
    <x v="1"/>
    <x v="2"/>
    <x v="1"/>
    <x v="3"/>
    <x v="2"/>
    <x v="1"/>
    <x v="3"/>
    <x v="2"/>
    <x v="2"/>
    <x v="2"/>
    <x v="1"/>
    <x v="1"/>
    <x v="1"/>
    <x v="1"/>
    <x v="4"/>
    <x v="3"/>
    <x v="2"/>
    <x v="4"/>
    <x v="1"/>
    <x v="1"/>
    <x v="2"/>
    <x v="1"/>
    <x v="1"/>
    <x v="4"/>
    <x v="2"/>
    <x v="2"/>
    <x v="1"/>
    <x v="1"/>
    <x v="1"/>
    <x v="2"/>
    <s v="Si"/>
  </r>
  <r>
    <d v="2021-07-07T09:10:32"/>
    <s v="nicolasarango@corpocaldas.gov.co"/>
    <x v="5"/>
    <s v="Carrera administrativa"/>
    <s v="Masculino"/>
    <s v="PROFESIONAL UNIVERSITARIO "/>
    <s v="De 2 años a 5 años"/>
    <s v="20 a 30 años"/>
    <x v="2"/>
    <x v="1"/>
    <x v="1"/>
    <x v="1"/>
    <x v="0"/>
    <x v="2"/>
    <x v="1"/>
    <x v="0"/>
    <x v="0"/>
    <x v="0"/>
    <x v="1"/>
    <x v="2"/>
    <x v="1"/>
    <x v="1"/>
    <x v="1"/>
    <x v="1"/>
    <x v="1"/>
    <x v="1"/>
    <x v="1"/>
    <x v="1"/>
    <x v="0"/>
    <x v="0"/>
    <x v="0"/>
    <x v="0"/>
    <x v="0"/>
    <x v="1"/>
    <x v="1"/>
    <x v="3"/>
    <x v="2"/>
    <x v="0"/>
    <x v="1"/>
    <x v="1"/>
    <x v="1"/>
    <x v="1"/>
    <x v="2"/>
    <x v="2"/>
    <x v="2"/>
    <x v="0"/>
    <x v="1"/>
    <x v="1"/>
    <x v="2"/>
    <x v="0"/>
    <x v="1"/>
    <x v="4"/>
    <x v="2"/>
    <x v="2"/>
    <x v="1"/>
    <x v="1"/>
    <x v="3"/>
    <x v="2"/>
    <s v="Si"/>
  </r>
  <r>
    <d v="2021-07-07T09:10:41"/>
    <s v="CAMILONARANJO@CORPOCALDAS.GOV.CO"/>
    <x v="2"/>
    <s v="Carrera administrativa"/>
    <s v="Masculino"/>
    <s v="Profesional Especializado"/>
    <s v="De 2 años a 5 años"/>
    <s v="31 a 40 años"/>
    <x v="1"/>
    <x v="3"/>
    <x v="3"/>
    <x v="1"/>
    <x v="1"/>
    <x v="1"/>
    <x v="2"/>
    <x v="1"/>
    <x v="1"/>
    <x v="1"/>
    <x v="1"/>
    <x v="2"/>
    <x v="3"/>
    <x v="2"/>
    <x v="1"/>
    <x v="3"/>
    <x v="1"/>
    <x v="1"/>
    <x v="3"/>
    <x v="2"/>
    <x v="1"/>
    <x v="2"/>
    <x v="1"/>
    <x v="1"/>
    <x v="3"/>
    <x v="2"/>
    <x v="1"/>
    <x v="3"/>
    <x v="2"/>
    <x v="1"/>
    <x v="1"/>
    <x v="1"/>
    <x v="1"/>
    <x v="1"/>
    <x v="4"/>
    <x v="3"/>
    <x v="2"/>
    <x v="3"/>
    <x v="2"/>
    <x v="1"/>
    <x v="1"/>
    <x v="1"/>
    <x v="3"/>
    <x v="4"/>
    <x v="2"/>
    <x v="1"/>
    <x v="2"/>
    <x v="3"/>
    <x v="3"/>
    <x v="2"/>
    <s v="Si"/>
  </r>
  <r>
    <d v="2021-07-07T09:28:37"/>
    <s v="anaibanez@corpocaldas.gov.co"/>
    <x v="5"/>
    <s v="Carrera administrativa"/>
    <s v="Femenino"/>
    <s v="Profesional Especializado"/>
    <s v="De 2 años a 5 años"/>
    <s v="31 a 40 años"/>
    <x v="1"/>
    <x v="2"/>
    <x v="3"/>
    <x v="1"/>
    <x v="0"/>
    <x v="0"/>
    <x v="0"/>
    <x v="3"/>
    <x v="3"/>
    <x v="1"/>
    <x v="1"/>
    <x v="2"/>
    <x v="1"/>
    <x v="3"/>
    <x v="1"/>
    <x v="1"/>
    <x v="1"/>
    <x v="2"/>
    <x v="1"/>
    <x v="1"/>
    <x v="1"/>
    <x v="2"/>
    <x v="1"/>
    <x v="2"/>
    <x v="2"/>
    <x v="1"/>
    <x v="3"/>
    <x v="1"/>
    <x v="2"/>
    <x v="3"/>
    <x v="1"/>
    <x v="2"/>
    <x v="1"/>
    <x v="1"/>
    <x v="2"/>
    <x v="2"/>
    <x v="2"/>
    <x v="1"/>
    <x v="0"/>
    <x v="0"/>
    <x v="2"/>
    <x v="0"/>
    <x v="1"/>
    <x v="1"/>
    <x v="4"/>
    <x v="3"/>
    <x v="1"/>
    <x v="1"/>
    <x v="1"/>
    <x v="0"/>
    <s v="No"/>
  </r>
  <r>
    <d v="2021-07-07T09:52:39"/>
    <s v="vicentefiscal@corpocaldas.gov.co"/>
    <x v="2"/>
    <s v="Provisional"/>
    <s v="Masculino"/>
    <s v="Auxiliar de Laboratorio"/>
    <s v="De 6 a 10 años"/>
    <s v="41 a 50 años"/>
    <x v="0"/>
    <x v="0"/>
    <x v="1"/>
    <x v="1"/>
    <x v="0"/>
    <x v="0"/>
    <x v="0"/>
    <x v="3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4"/>
    <x v="2"/>
    <x v="0"/>
    <x v="1"/>
    <x v="0"/>
    <x v="0"/>
    <x v="0"/>
    <x v="0"/>
    <x v="0"/>
    <x v="0"/>
    <x v="0"/>
    <x v="0"/>
    <x v="0"/>
    <x v="0"/>
    <x v="0"/>
    <x v="0"/>
    <s v="Si"/>
  </r>
  <r>
    <d v="2021-07-07T10:24:24"/>
    <s v="mariovillegas@corpocaldas.gov.co"/>
    <x v="0"/>
    <s v="Provisional"/>
    <s v="Masculino"/>
    <s v="Auxiliar de Nómina"/>
    <s v="Menos de 1 año"/>
    <s v="31 a 40 años"/>
    <x v="1"/>
    <x v="3"/>
    <x v="1"/>
    <x v="3"/>
    <x v="2"/>
    <x v="1"/>
    <x v="0"/>
    <x v="3"/>
    <x v="2"/>
    <x v="1"/>
    <x v="2"/>
    <x v="1"/>
    <x v="2"/>
    <x v="2"/>
    <x v="0"/>
    <x v="2"/>
    <x v="1"/>
    <x v="2"/>
    <x v="0"/>
    <x v="1"/>
    <x v="0"/>
    <x v="0"/>
    <x v="0"/>
    <x v="2"/>
    <x v="3"/>
    <x v="3"/>
    <x v="3"/>
    <x v="3"/>
    <x v="3"/>
    <x v="3"/>
    <x v="2"/>
    <x v="0"/>
    <x v="1"/>
    <x v="2"/>
    <x v="2"/>
    <x v="0"/>
    <x v="2"/>
    <x v="4"/>
    <x v="0"/>
    <x v="2"/>
    <x v="1"/>
    <x v="0"/>
    <x v="0"/>
    <x v="4"/>
    <x v="1"/>
    <x v="3"/>
    <x v="1"/>
    <x v="1"/>
    <x v="3"/>
    <x v="2"/>
    <s v="Si"/>
  </r>
  <r>
    <d v="2021-07-07T10:56:39"/>
    <s v="johnfrendon@corpocaldas.gov.co"/>
    <x v="3"/>
    <s v="Provisional"/>
    <s v="Masculino"/>
    <s v="Técnico Operativo"/>
    <s v="De 6 a 10 años"/>
    <s v="41 a 50 años"/>
    <x v="1"/>
    <x v="0"/>
    <x v="1"/>
    <x v="1"/>
    <x v="0"/>
    <x v="0"/>
    <x v="0"/>
    <x v="2"/>
    <x v="0"/>
    <x v="0"/>
    <x v="1"/>
    <x v="0"/>
    <x v="1"/>
    <x v="3"/>
    <x v="0"/>
    <x v="1"/>
    <x v="1"/>
    <x v="1"/>
    <x v="2"/>
    <x v="0"/>
    <x v="0"/>
    <x v="2"/>
    <x v="1"/>
    <x v="3"/>
    <x v="2"/>
    <x v="1"/>
    <x v="3"/>
    <x v="1"/>
    <x v="2"/>
    <x v="2"/>
    <x v="1"/>
    <x v="0"/>
    <x v="0"/>
    <x v="1"/>
    <x v="2"/>
    <x v="2"/>
    <x v="2"/>
    <x v="1"/>
    <x v="1"/>
    <x v="1"/>
    <x v="2"/>
    <x v="0"/>
    <x v="0"/>
    <x v="1"/>
    <x v="4"/>
    <x v="2"/>
    <x v="1"/>
    <x v="1"/>
    <x v="1"/>
    <x v="2"/>
    <s v="Si"/>
  </r>
  <r>
    <d v="2021-07-07T11:18:27"/>
    <s v="mauricioortegon@corpocaldas.gov.co"/>
    <x v="3"/>
    <s v="Carrera administrativa"/>
    <s v="Masculino"/>
    <s v="Técnico operativo"/>
    <s v="De 2 años a 5 años"/>
    <s v="31 a 40 años"/>
    <x v="2"/>
    <x v="3"/>
    <x v="3"/>
    <x v="4"/>
    <x v="2"/>
    <x v="2"/>
    <x v="3"/>
    <x v="3"/>
    <x v="3"/>
    <x v="3"/>
    <x v="2"/>
    <x v="3"/>
    <x v="3"/>
    <x v="2"/>
    <x v="2"/>
    <x v="3"/>
    <x v="4"/>
    <x v="2"/>
    <x v="2"/>
    <x v="3"/>
    <x v="2"/>
    <x v="1"/>
    <x v="2"/>
    <x v="2"/>
    <x v="1"/>
    <x v="3"/>
    <x v="1"/>
    <x v="3"/>
    <x v="3"/>
    <x v="3"/>
    <x v="1"/>
    <x v="1"/>
    <x v="2"/>
    <x v="1"/>
    <x v="1"/>
    <x v="1"/>
    <x v="1"/>
    <x v="3"/>
    <x v="2"/>
    <x v="2"/>
    <x v="1"/>
    <x v="1"/>
    <x v="1"/>
    <x v="3"/>
    <x v="1"/>
    <x v="3"/>
    <x v="3"/>
    <x v="2"/>
    <x v="3"/>
    <x v="1"/>
    <s v="Si"/>
  </r>
  <r>
    <d v="2021-07-07T12:50:05"/>
    <s v="victorheredia@corpocaldas.gov.co"/>
    <x v="2"/>
    <s v="Carrera administrativa"/>
    <s v="Masculino"/>
    <s v="Técnico operativo"/>
    <s v="De 2 años a 5 años"/>
    <s v="20 a 30 años"/>
    <x v="2"/>
    <x v="2"/>
    <x v="1"/>
    <x v="1"/>
    <x v="0"/>
    <x v="0"/>
    <x v="0"/>
    <x v="2"/>
    <x v="2"/>
    <x v="0"/>
    <x v="0"/>
    <x v="2"/>
    <x v="0"/>
    <x v="1"/>
    <x v="1"/>
    <x v="2"/>
    <x v="2"/>
    <x v="3"/>
    <x v="1"/>
    <x v="0"/>
    <x v="0"/>
    <x v="2"/>
    <x v="0"/>
    <x v="3"/>
    <x v="2"/>
    <x v="1"/>
    <x v="0"/>
    <x v="1"/>
    <x v="2"/>
    <x v="0"/>
    <x v="0"/>
    <x v="1"/>
    <x v="0"/>
    <x v="1"/>
    <x v="4"/>
    <x v="2"/>
    <x v="2"/>
    <x v="3"/>
    <x v="1"/>
    <x v="0"/>
    <x v="2"/>
    <x v="0"/>
    <x v="1"/>
    <x v="1"/>
    <x v="2"/>
    <x v="2"/>
    <x v="1"/>
    <x v="1"/>
    <x v="3"/>
    <x v="2"/>
    <s v="Si"/>
  </r>
  <r>
    <d v="2021-07-07T12:59:32"/>
    <s v="marthacescobar@corpocaldas.gov.co"/>
    <x v="6"/>
    <s v="Carrera administrativa"/>
    <s v="Femenino"/>
    <s v="Profesional especializado "/>
    <s v="Más de 10 años"/>
    <s v="Mayor de 60 años"/>
    <x v="1"/>
    <x v="1"/>
    <x v="1"/>
    <x v="1"/>
    <x v="0"/>
    <x v="1"/>
    <x v="2"/>
    <x v="2"/>
    <x v="2"/>
    <x v="0"/>
    <x v="0"/>
    <x v="2"/>
    <x v="1"/>
    <x v="1"/>
    <x v="1"/>
    <x v="1"/>
    <x v="1"/>
    <x v="1"/>
    <x v="3"/>
    <x v="0"/>
    <x v="0"/>
    <x v="0"/>
    <x v="1"/>
    <x v="3"/>
    <x v="2"/>
    <x v="1"/>
    <x v="3"/>
    <x v="1"/>
    <x v="2"/>
    <x v="2"/>
    <x v="0"/>
    <x v="1"/>
    <x v="0"/>
    <x v="1"/>
    <x v="2"/>
    <x v="2"/>
    <x v="2"/>
    <x v="4"/>
    <x v="1"/>
    <x v="0"/>
    <x v="2"/>
    <x v="0"/>
    <x v="1"/>
    <x v="3"/>
    <x v="1"/>
    <x v="2"/>
    <x v="1"/>
    <x v="0"/>
    <x v="3"/>
    <x v="2"/>
    <s v="Si"/>
  </r>
  <r>
    <d v="2021-07-07T22:26:17"/>
    <s v="hectordiaz@corpocaldas.gov.co"/>
    <x v="2"/>
    <s v="Carrera administrativa"/>
    <s v="Masculino"/>
    <s v="Técnico operativo"/>
    <s v="De 6 a 10 años"/>
    <s v="31 a 40 años"/>
    <x v="2"/>
    <x v="0"/>
    <x v="0"/>
    <x v="1"/>
    <x v="1"/>
    <x v="1"/>
    <x v="2"/>
    <x v="0"/>
    <x v="0"/>
    <x v="0"/>
    <x v="1"/>
    <x v="2"/>
    <x v="0"/>
    <x v="3"/>
    <x v="0"/>
    <x v="1"/>
    <x v="2"/>
    <x v="3"/>
    <x v="1"/>
    <x v="1"/>
    <x v="0"/>
    <x v="0"/>
    <x v="0"/>
    <x v="3"/>
    <x v="2"/>
    <x v="2"/>
    <x v="0"/>
    <x v="1"/>
    <x v="2"/>
    <x v="2"/>
    <x v="1"/>
    <x v="1"/>
    <x v="0"/>
    <x v="1"/>
    <x v="3"/>
    <x v="2"/>
    <x v="3"/>
    <x v="2"/>
    <x v="3"/>
    <x v="1"/>
    <x v="2"/>
    <x v="4"/>
    <x v="1"/>
    <x v="1"/>
    <x v="3"/>
    <x v="3"/>
    <x v="2"/>
    <x v="3"/>
    <x v="1"/>
    <x v="2"/>
    <s v="Si"/>
  </r>
  <r>
    <d v="2021-07-08T13:28:49"/>
    <s v="marynellaherrera@corpocaldas.gov.co"/>
    <x v="5"/>
    <s v="Carrera administrativa"/>
    <s v="Femenino"/>
    <s v="Secretaria ejecutiva (e)"/>
    <s v="De un año a menos de 2 años"/>
    <s v="31 a 40 años"/>
    <x v="1"/>
    <x v="1"/>
    <x v="0"/>
    <x v="4"/>
    <x v="1"/>
    <x v="1"/>
    <x v="2"/>
    <x v="2"/>
    <x v="2"/>
    <x v="1"/>
    <x v="1"/>
    <x v="2"/>
    <x v="1"/>
    <x v="3"/>
    <x v="1"/>
    <x v="1"/>
    <x v="1"/>
    <x v="1"/>
    <x v="2"/>
    <x v="0"/>
    <x v="0"/>
    <x v="0"/>
    <x v="0"/>
    <x v="3"/>
    <x v="2"/>
    <x v="1"/>
    <x v="3"/>
    <x v="1"/>
    <x v="2"/>
    <x v="2"/>
    <x v="1"/>
    <x v="1"/>
    <x v="1"/>
    <x v="1"/>
    <x v="2"/>
    <x v="2"/>
    <x v="2"/>
    <x v="1"/>
    <x v="1"/>
    <x v="1"/>
    <x v="2"/>
    <x v="1"/>
    <x v="1"/>
    <x v="1"/>
    <x v="2"/>
    <x v="2"/>
    <x v="1"/>
    <x v="1"/>
    <x v="1"/>
    <x v="2"/>
    <s v="Si"/>
  </r>
  <r>
    <d v="2021-07-12T19:50:00"/>
    <s v="claudiambecerra@corpocaldas.gov.co"/>
    <x v="8"/>
    <s v="Libre Nombramiento y remoción"/>
    <s v="Femenino"/>
    <s v="Jefe de Oficina"/>
    <s v="De un año a menos de 2 años"/>
    <s v="41 a 50 años"/>
    <x v="1"/>
    <x v="2"/>
    <x v="1"/>
    <x v="3"/>
    <x v="1"/>
    <x v="1"/>
    <x v="2"/>
    <x v="2"/>
    <x v="0"/>
    <x v="0"/>
    <x v="1"/>
    <x v="2"/>
    <x v="1"/>
    <x v="1"/>
    <x v="1"/>
    <x v="3"/>
    <x v="0"/>
    <x v="0"/>
    <x v="3"/>
    <x v="0"/>
    <x v="1"/>
    <x v="2"/>
    <x v="1"/>
    <x v="0"/>
    <x v="2"/>
    <x v="0"/>
    <x v="1"/>
    <x v="1"/>
    <x v="2"/>
    <x v="0"/>
    <x v="1"/>
    <x v="0"/>
    <x v="0"/>
    <x v="0"/>
    <x v="2"/>
    <x v="1"/>
    <x v="1"/>
    <x v="4"/>
    <x v="2"/>
    <x v="2"/>
    <x v="2"/>
    <x v="1"/>
    <x v="1"/>
    <x v="3"/>
    <x v="4"/>
    <x v="1"/>
    <x v="1"/>
    <x v="1"/>
    <x v="3"/>
    <x v="1"/>
    <s v="Si"/>
  </r>
  <r>
    <d v="2021-07-13T09:26:02"/>
    <s v="rubenjaramillo@corpocaldas.gov.co"/>
    <x v="0"/>
    <s v="Carrera administrativa"/>
    <s v="Masculino"/>
    <s v="Profesional universitario"/>
    <s v="De un año a menos de 2 años"/>
    <s v="41 a 50 años"/>
    <x v="4"/>
    <x v="2"/>
    <x v="4"/>
    <x v="3"/>
    <x v="2"/>
    <x v="1"/>
    <x v="2"/>
    <x v="3"/>
    <x v="3"/>
    <x v="1"/>
    <x v="3"/>
    <x v="1"/>
    <x v="2"/>
    <x v="3"/>
    <x v="2"/>
    <x v="2"/>
    <x v="4"/>
    <x v="3"/>
    <x v="1"/>
    <x v="0"/>
    <x v="0"/>
    <x v="1"/>
    <x v="2"/>
    <x v="2"/>
    <x v="2"/>
    <x v="3"/>
    <x v="1"/>
    <x v="3"/>
    <x v="2"/>
    <x v="3"/>
    <x v="2"/>
    <x v="1"/>
    <x v="2"/>
    <x v="2"/>
    <x v="4"/>
    <x v="1"/>
    <x v="3"/>
    <x v="4"/>
    <x v="3"/>
    <x v="2"/>
    <x v="2"/>
    <x v="0"/>
    <x v="3"/>
    <x v="3"/>
    <x v="1"/>
    <x v="3"/>
    <x v="3"/>
    <x v="3"/>
    <x v="2"/>
    <x v="3"/>
    <s v="Si"/>
  </r>
  <r>
    <d v="2021-07-13T10:11:26"/>
    <s v="julianaduran@corpocaldas.gov.co"/>
    <x v="5"/>
    <s v="Libre Nombramiento y remoción"/>
    <s v="Femenino"/>
    <s v="secretaria general"/>
    <s v="De un año a menos de 2 años"/>
    <s v="51 a 60 años"/>
    <x v="4"/>
    <x v="3"/>
    <x v="0"/>
    <x v="3"/>
    <x v="0"/>
    <x v="0"/>
    <x v="0"/>
    <x v="0"/>
    <x v="0"/>
    <x v="0"/>
    <x v="1"/>
    <x v="2"/>
    <x v="0"/>
    <x v="1"/>
    <x v="1"/>
    <x v="1"/>
    <x v="1"/>
    <x v="1"/>
    <x v="2"/>
    <x v="0"/>
    <x v="0"/>
    <x v="0"/>
    <x v="0"/>
    <x v="3"/>
    <x v="0"/>
    <x v="0"/>
    <x v="0"/>
    <x v="1"/>
    <x v="2"/>
    <x v="2"/>
    <x v="1"/>
    <x v="1"/>
    <x v="1"/>
    <x v="1"/>
    <x v="4"/>
    <x v="1"/>
    <x v="2"/>
    <x v="4"/>
    <x v="2"/>
    <x v="1"/>
    <x v="2"/>
    <x v="0"/>
    <x v="1"/>
    <x v="3"/>
    <x v="1"/>
    <x v="1"/>
    <x v="2"/>
    <x v="3"/>
    <x v="2"/>
    <x v="1"/>
    <s v="Si"/>
  </r>
  <r>
    <d v="2021-07-13T11:00:24"/>
    <s v="juanprias@corpocaldas.gov.co"/>
    <x v="2"/>
    <s v="Carrera administrativa"/>
    <s v="Masculino"/>
    <s v="auxiliar administrativo "/>
    <s v="De 2 años a 5 años"/>
    <s v="20 a 30 años"/>
    <x v="1"/>
    <x v="0"/>
    <x v="1"/>
    <x v="1"/>
    <x v="1"/>
    <x v="1"/>
    <x v="2"/>
    <x v="0"/>
    <x v="0"/>
    <x v="0"/>
    <x v="1"/>
    <x v="2"/>
    <x v="1"/>
    <x v="3"/>
    <x v="0"/>
    <x v="3"/>
    <x v="1"/>
    <x v="1"/>
    <x v="2"/>
    <x v="1"/>
    <x v="0"/>
    <x v="0"/>
    <x v="1"/>
    <x v="0"/>
    <x v="0"/>
    <x v="1"/>
    <x v="3"/>
    <x v="1"/>
    <x v="0"/>
    <x v="0"/>
    <x v="0"/>
    <x v="1"/>
    <x v="1"/>
    <x v="1"/>
    <x v="2"/>
    <x v="2"/>
    <x v="2"/>
    <x v="3"/>
    <x v="0"/>
    <x v="0"/>
    <x v="2"/>
    <x v="0"/>
    <x v="0"/>
    <x v="0"/>
    <x v="4"/>
    <x v="2"/>
    <x v="1"/>
    <x v="1"/>
    <x v="1"/>
    <x v="2"/>
    <s v="Si"/>
  </r>
  <r>
    <d v="2021-07-13T12:36:49"/>
    <s v="fabiovalencia@corpocaldas.gov.co"/>
    <x v="2"/>
    <s v="Carrera administrativa"/>
    <s v="Masculino"/>
    <s v="tecnico operativo"/>
    <s v="Más de 10 años"/>
    <s v="51 a 60 años"/>
    <x v="1"/>
    <x v="1"/>
    <x v="1"/>
    <x v="1"/>
    <x v="1"/>
    <x v="1"/>
    <x v="2"/>
    <x v="2"/>
    <x v="2"/>
    <x v="1"/>
    <x v="1"/>
    <x v="2"/>
    <x v="1"/>
    <x v="3"/>
    <x v="1"/>
    <x v="1"/>
    <x v="1"/>
    <x v="1"/>
    <x v="2"/>
    <x v="1"/>
    <x v="1"/>
    <x v="2"/>
    <x v="1"/>
    <x v="3"/>
    <x v="2"/>
    <x v="1"/>
    <x v="3"/>
    <x v="1"/>
    <x v="2"/>
    <x v="2"/>
    <x v="1"/>
    <x v="1"/>
    <x v="1"/>
    <x v="1"/>
    <x v="2"/>
    <x v="2"/>
    <x v="2"/>
    <x v="1"/>
    <x v="1"/>
    <x v="1"/>
    <x v="2"/>
    <x v="1"/>
    <x v="1"/>
    <x v="1"/>
    <x v="4"/>
    <x v="2"/>
    <x v="1"/>
    <x v="1"/>
    <x v="1"/>
    <x v="2"/>
    <s v="Si"/>
  </r>
  <r>
    <d v="2021-07-13T14:44:41"/>
    <s v="jorgeicardona@corpocaldas.gov.co"/>
    <x v="2"/>
    <s v="Carrera administrativa"/>
    <s v="Masculino"/>
    <s v="Técnico Operativo Grado 10"/>
    <s v="De 6 a 10 años"/>
    <s v="41 a 50 años"/>
    <x v="2"/>
    <x v="2"/>
    <x v="3"/>
    <x v="3"/>
    <x v="1"/>
    <x v="0"/>
    <x v="2"/>
    <x v="0"/>
    <x v="0"/>
    <x v="1"/>
    <x v="3"/>
    <x v="2"/>
    <x v="1"/>
    <x v="3"/>
    <x v="0"/>
    <x v="1"/>
    <x v="4"/>
    <x v="1"/>
    <x v="3"/>
    <x v="0"/>
    <x v="0"/>
    <x v="1"/>
    <x v="1"/>
    <x v="0"/>
    <x v="2"/>
    <x v="1"/>
    <x v="2"/>
    <x v="1"/>
    <x v="2"/>
    <x v="2"/>
    <x v="1"/>
    <x v="1"/>
    <x v="0"/>
    <x v="1"/>
    <x v="1"/>
    <x v="3"/>
    <x v="1"/>
    <x v="3"/>
    <x v="0"/>
    <x v="1"/>
    <x v="1"/>
    <x v="1"/>
    <x v="3"/>
    <x v="4"/>
    <x v="3"/>
    <x v="3"/>
    <x v="2"/>
    <x v="1"/>
    <x v="3"/>
    <x v="0"/>
    <s v="Si"/>
  </r>
  <r>
    <d v="2021-07-15T09:01:32"/>
    <s v="albertocastano@corpocaldas.gov.co"/>
    <x v="4"/>
    <s v="Carrera administrativa"/>
    <s v="Masculino"/>
    <s v="Auxiliar Administrativo"/>
    <s v="Más de 10 años"/>
    <s v="51 a 60 años"/>
    <x v="1"/>
    <x v="1"/>
    <x v="1"/>
    <x v="1"/>
    <x v="3"/>
    <x v="2"/>
    <x v="2"/>
    <x v="1"/>
    <x v="3"/>
    <x v="1"/>
    <x v="1"/>
    <x v="2"/>
    <x v="1"/>
    <x v="3"/>
    <x v="0"/>
    <x v="1"/>
    <x v="1"/>
    <x v="3"/>
    <x v="2"/>
    <x v="1"/>
    <x v="1"/>
    <x v="1"/>
    <x v="2"/>
    <x v="1"/>
    <x v="3"/>
    <x v="2"/>
    <x v="3"/>
    <x v="1"/>
    <x v="2"/>
    <x v="1"/>
    <x v="3"/>
    <x v="2"/>
    <x v="1"/>
    <x v="2"/>
    <x v="2"/>
    <x v="2"/>
    <x v="2"/>
    <x v="1"/>
    <x v="1"/>
    <x v="0"/>
    <x v="2"/>
    <x v="1"/>
    <x v="1"/>
    <x v="1"/>
    <x v="4"/>
    <x v="1"/>
    <x v="1"/>
    <x v="1"/>
    <x v="1"/>
    <x v="2"/>
    <s v="Si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>
  <location ref="A3:C13" firstHeaderRow="1" firstDataRow="2" firstDataCol="1"/>
  <pivotFields count="59">
    <pivotField numFmtId="164" showAll="0"/>
    <pivotField showAll="0"/>
    <pivotField axis="axisRow" showAll="0">
      <items count="10">
        <item x="0"/>
        <item x="6"/>
        <item x="7"/>
        <item x="8"/>
        <item x="4"/>
        <item x="2"/>
        <item x="3"/>
        <item x="1"/>
        <item x="5"/>
        <item t="default"/>
      </items>
    </pivotField>
    <pivotField showAll="0"/>
    <pivotField dataField="1" showAll="0"/>
    <pivotField showAll="0"/>
    <pivotField showAll="0"/>
    <pivotField showAll="0"/>
    <pivotField showAll="0">
      <items count="6">
        <item x="1"/>
        <item x="0"/>
        <item x="4"/>
        <item x="2"/>
        <item x="3"/>
        <item t="default"/>
      </items>
    </pivotField>
    <pivotField showAll="0">
      <items count="6">
        <item x="1"/>
        <item x="0"/>
        <item x="2"/>
        <item x="3"/>
        <item x="4"/>
        <item t="default"/>
      </items>
    </pivotField>
    <pivotField showAll="0">
      <items count="6">
        <item x="1"/>
        <item x="0"/>
        <item x="3"/>
        <item x="4"/>
        <item x="2"/>
        <item t="default"/>
      </items>
    </pivotField>
    <pivotField showAll="0">
      <items count="6">
        <item x="1"/>
        <item x="0"/>
        <item x="3"/>
        <item x="4"/>
        <item x="2"/>
        <item t="default"/>
      </items>
    </pivotField>
    <pivotField showAll="0">
      <items count="6">
        <item x="1"/>
        <item x="0"/>
        <item x="2"/>
        <item x="3"/>
        <item x="4"/>
        <item t="default"/>
      </items>
    </pivotField>
    <pivotField showAll="0">
      <items count="5">
        <item x="1"/>
        <item x="0"/>
        <item x="2"/>
        <item x="3"/>
        <item t="default"/>
      </items>
    </pivotField>
    <pivotField showAll="0">
      <items count="6">
        <item x="2"/>
        <item x="0"/>
        <item x="3"/>
        <item x="1"/>
        <item x="4"/>
        <item t="default"/>
      </items>
    </pivotField>
    <pivotField showAll="0">
      <items count="6">
        <item x="2"/>
        <item x="0"/>
        <item x="3"/>
        <item x="1"/>
        <item x="4"/>
        <item t="default"/>
      </items>
    </pivotField>
    <pivotField showAll="0">
      <items count="6">
        <item x="2"/>
        <item x="0"/>
        <item x="3"/>
        <item x="1"/>
        <item x="4"/>
        <item t="default"/>
      </items>
    </pivotField>
    <pivotField showAll="0">
      <items count="5">
        <item x="1"/>
        <item x="0"/>
        <item x="3"/>
        <item x="2"/>
        <item t="default"/>
      </items>
    </pivotField>
    <pivotField showAll="0">
      <items count="6">
        <item x="1"/>
        <item x="0"/>
        <item x="2"/>
        <item x="3"/>
        <item x="4"/>
        <item t="default"/>
      </items>
    </pivotField>
    <pivotField showAll="0">
      <items count="6">
        <item x="2"/>
        <item x="0"/>
        <item x="3"/>
        <item x="1"/>
        <item x="4"/>
        <item t="default"/>
      </items>
    </pivotField>
    <pivotField showAll="0">
      <items count="6">
        <item x="1"/>
        <item x="0"/>
        <item x="2"/>
        <item x="3"/>
        <item x="4"/>
        <item t="default"/>
      </items>
    </pivotField>
    <pivotField showAll="0">
      <items count="6">
        <item x="3"/>
        <item x="0"/>
        <item x="1"/>
        <item x="2"/>
        <item x="4"/>
        <item t="default"/>
      </items>
    </pivotField>
    <pivotField showAll="0">
      <items count="4">
        <item x="1"/>
        <item x="0"/>
        <item x="2"/>
        <item t="default"/>
      </items>
    </pivotField>
    <pivotField showAll="0">
      <items count="6">
        <item x="1"/>
        <item x="0"/>
        <item x="3"/>
        <item x="2"/>
        <item x="4"/>
        <item t="default"/>
      </items>
    </pivotField>
    <pivotField showAll="0">
      <items count="6">
        <item x="1"/>
        <item x="0"/>
        <item x="4"/>
        <item x="2"/>
        <item x="3"/>
        <item t="default"/>
      </items>
    </pivotField>
    <pivotField showAll="0">
      <items count="6">
        <item x="1"/>
        <item x="0"/>
        <item x="2"/>
        <item x="3"/>
        <item x="4"/>
        <item t="default"/>
      </items>
    </pivotField>
    <pivotField showAll="0">
      <items count="6">
        <item x="2"/>
        <item x="0"/>
        <item x="3"/>
        <item x="1"/>
        <item x="4"/>
        <item t="default"/>
      </items>
    </pivotField>
    <pivotField showAll="0">
      <items count="5">
        <item x="1"/>
        <item x="0"/>
        <item x="3"/>
        <item x="2"/>
        <item t="default"/>
      </items>
    </pivotField>
    <pivotField showAll="0">
      <items count="5">
        <item x="1"/>
        <item x="0"/>
        <item x="2"/>
        <item x="3"/>
        <item t="default"/>
      </items>
    </pivotField>
    <pivotField showAll="0">
      <items count="5">
        <item x="2"/>
        <item x="0"/>
        <item x="1"/>
        <item x="3"/>
        <item t="default"/>
      </items>
    </pivotField>
    <pivotField showAll="0">
      <items count="6">
        <item x="1"/>
        <item x="0"/>
        <item x="2"/>
        <item x="4"/>
        <item x="3"/>
        <item t="default"/>
      </items>
    </pivotField>
    <pivotField showAll="0">
      <items count="6">
        <item x="3"/>
        <item x="0"/>
        <item x="2"/>
        <item x="1"/>
        <item x="4"/>
        <item t="default"/>
      </items>
    </pivotField>
    <pivotField showAll="0">
      <items count="6">
        <item x="2"/>
        <item x="0"/>
        <item x="1"/>
        <item x="3"/>
        <item x="4"/>
        <item t="default"/>
      </items>
    </pivotField>
    <pivotField showAll="0">
      <items count="6">
        <item x="1"/>
        <item x="0"/>
        <item x="3"/>
        <item x="2"/>
        <item x="4"/>
        <item t="default"/>
      </items>
    </pivotField>
    <pivotField showAll="0">
      <items count="6">
        <item x="3"/>
        <item x="0"/>
        <item x="1"/>
        <item x="2"/>
        <item x="4"/>
        <item t="default"/>
      </items>
    </pivotField>
    <pivotField showAll="0">
      <items count="5">
        <item x="1"/>
        <item x="0"/>
        <item x="3"/>
        <item x="2"/>
        <item t="default"/>
      </items>
    </pivotField>
    <pivotField showAll="0">
      <items count="6">
        <item x="2"/>
        <item x="0"/>
        <item x="3"/>
        <item x="1"/>
        <item x="4"/>
        <item t="default"/>
      </items>
    </pivotField>
    <pivotField showAll="0">
      <items count="6">
        <item x="2"/>
        <item x="0"/>
        <item x="3"/>
        <item x="1"/>
        <item x="4"/>
        <item t="default"/>
      </items>
    </pivotField>
    <pivotField showAll="0">
      <items count="6">
        <item x="1"/>
        <item x="0"/>
        <item x="2"/>
        <item x="3"/>
        <item x="4"/>
        <item t="default"/>
      </items>
    </pivotField>
    <pivotField showAll="0">
      <items count="6">
        <item x="1"/>
        <item x="0"/>
        <item x="2"/>
        <item x="3"/>
        <item x="4"/>
        <item t="default"/>
      </items>
    </pivotField>
    <pivotField showAll="0">
      <items count="5">
        <item x="1"/>
        <item x="0"/>
        <item x="2"/>
        <item x="3"/>
        <item t="default"/>
      </items>
    </pivotField>
    <pivotField showAll="0">
      <items count="5">
        <item x="1"/>
        <item x="0"/>
        <item x="2"/>
        <item x="3"/>
        <item t="default"/>
      </items>
    </pivotField>
    <pivotField showAll="0">
      <items count="6">
        <item x="2"/>
        <item x="0"/>
        <item x="1"/>
        <item x="4"/>
        <item x="3"/>
        <item t="default"/>
      </items>
    </pivotField>
    <pivotField showAll="0">
      <items count="6">
        <item x="2"/>
        <item x="0"/>
        <item x="1"/>
        <item x="3"/>
        <item x="4"/>
        <item t="default"/>
      </items>
    </pivotField>
    <pivotField showAll="0">
      <items count="6">
        <item x="2"/>
        <item x="0"/>
        <item x="1"/>
        <item x="3"/>
        <item x="4"/>
        <item t="default"/>
      </items>
    </pivotField>
    <pivotField showAll="0">
      <items count="6">
        <item x="1"/>
        <item x="0"/>
        <item x="4"/>
        <item x="3"/>
        <item x="2"/>
        <item t="default"/>
      </items>
    </pivotField>
    <pivotField showAll="0">
      <items count="6">
        <item x="1"/>
        <item x="0"/>
        <item x="2"/>
        <item x="3"/>
        <item x="4"/>
        <item t="default"/>
      </items>
    </pivotField>
    <pivotField showAll="0">
      <items count="5">
        <item x="1"/>
        <item x="0"/>
        <item x="2"/>
        <item x="3"/>
        <item t="default"/>
      </items>
    </pivotField>
    <pivotField showAll="0">
      <items count="6">
        <item x="2"/>
        <item x="0"/>
        <item x="1"/>
        <item x="3"/>
        <item x="4"/>
        <item t="default"/>
      </items>
    </pivotField>
    <pivotField showAll="0">
      <items count="6">
        <item x="1"/>
        <item x="0"/>
        <item x="2"/>
        <item x="3"/>
        <item x="4"/>
        <item t="default"/>
      </items>
    </pivotField>
    <pivotField showAll="0">
      <items count="6">
        <item x="1"/>
        <item x="0"/>
        <item x="3"/>
        <item x="2"/>
        <item x="4"/>
        <item t="default"/>
      </items>
    </pivotField>
    <pivotField showAll="0">
      <items count="6">
        <item x="1"/>
        <item x="0"/>
        <item x="3"/>
        <item x="4"/>
        <item x="2"/>
        <item t="default"/>
      </items>
    </pivotField>
    <pivotField showAll="0">
      <items count="6">
        <item x="4"/>
        <item x="0"/>
        <item x="1"/>
        <item x="2"/>
        <item x="3"/>
        <item t="default"/>
      </items>
    </pivotField>
    <pivotField showAll="0">
      <items count="6">
        <item x="2"/>
        <item x="0"/>
        <item x="3"/>
        <item x="1"/>
        <item x="4"/>
        <item t="default"/>
      </items>
    </pivotField>
    <pivotField showAll="0">
      <items count="6">
        <item x="1"/>
        <item x="0"/>
        <item x="3"/>
        <item x="2"/>
        <item x="4"/>
        <item t="default"/>
      </items>
    </pivotField>
    <pivotField showAll="0">
      <items count="6">
        <item x="1"/>
        <item x="0"/>
        <item x="2"/>
        <item x="3"/>
        <item x="4"/>
        <item t="default"/>
      </items>
    </pivotField>
    <pivotField showAll="0">
      <items count="6">
        <item x="1"/>
        <item x="0"/>
        <item x="3"/>
        <item x="2"/>
        <item x="4"/>
        <item t="default"/>
      </items>
    </pivotField>
    <pivotField axis="axisCol" showAll="0">
      <items count="6">
        <item h="1" x="2"/>
        <item x="0"/>
        <item h="1" x="1"/>
        <item h="1" x="3"/>
        <item h="1" x="4"/>
        <item t="default"/>
      </items>
    </pivotField>
    <pivotField showAll="0"/>
  </pivotFields>
  <rowFields count="1">
    <field x="2"/>
  </rowFields>
  <rowItems count="9">
    <i>
      <x/>
    </i>
    <i>
      <x v="1"/>
    </i>
    <i>
      <x v="2"/>
    </i>
    <i>
      <x v="4"/>
    </i>
    <i>
      <x v="5"/>
    </i>
    <i>
      <x v="6"/>
    </i>
    <i>
      <x v="7"/>
    </i>
    <i>
      <x v="8"/>
    </i>
    <i t="grand">
      <x/>
    </i>
  </rowItems>
  <colFields count="1">
    <field x="57"/>
  </colFields>
  <colItems count="2">
    <i>
      <x v="1"/>
    </i>
    <i t="grand">
      <x/>
    </i>
  </colItems>
  <dataFields count="1">
    <dataField name="Cuenta de 1.3. Género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andraprestrepo@corpocaldas.gov.co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51"/>
  <sheetViews>
    <sheetView tabSelected="1" zoomScale="80" zoomScaleNormal="80" workbookViewId="0">
      <selection activeCell="B2" sqref="B2:B51"/>
    </sheetView>
  </sheetViews>
  <sheetFormatPr baseColWidth="10" defaultRowHeight="12.75" x14ac:dyDescent="0.2"/>
  <cols>
    <col min="1" max="1" width="255.5703125" customWidth="1"/>
    <col min="2" max="2" width="10.7109375" customWidth="1"/>
  </cols>
  <sheetData>
    <row r="1" spans="1:2" ht="23.25" x14ac:dyDescent="0.35">
      <c r="A1" s="71" t="s">
        <v>479</v>
      </c>
      <c r="B1" s="20" t="s">
        <v>480</v>
      </c>
    </row>
    <row r="2" spans="1:2" ht="23.25" x14ac:dyDescent="0.35">
      <c r="A2" s="147" t="s">
        <v>432</v>
      </c>
      <c r="B2" s="150">
        <v>0.50270270270270268</v>
      </c>
    </row>
    <row r="3" spans="1:2" ht="23.25" x14ac:dyDescent="0.35">
      <c r="A3" s="71" t="s">
        <v>433</v>
      </c>
      <c r="B3" s="150">
        <v>1.0054054054054054</v>
      </c>
    </row>
    <row r="4" spans="1:2" ht="23.25" x14ac:dyDescent="0.35">
      <c r="A4" s="71" t="s">
        <v>434</v>
      </c>
      <c r="B4" s="150">
        <v>0.88648648648648654</v>
      </c>
    </row>
    <row r="5" spans="1:2" ht="23.25" x14ac:dyDescent="0.35">
      <c r="A5" s="71" t="s">
        <v>404</v>
      </c>
      <c r="B5" s="150">
        <v>0.6</v>
      </c>
    </row>
    <row r="6" spans="1:2" ht="23.25" x14ac:dyDescent="0.35">
      <c r="A6" s="71" t="s">
        <v>435</v>
      </c>
      <c r="B6" s="150">
        <v>1.3027027027027027</v>
      </c>
    </row>
    <row r="7" spans="1:2" ht="23.25" x14ac:dyDescent="0.35">
      <c r="A7" s="148" t="s">
        <v>436</v>
      </c>
      <c r="B7" s="150">
        <v>1.3837837837837839</v>
      </c>
    </row>
    <row r="8" spans="1:2" ht="23.25" x14ac:dyDescent="0.35">
      <c r="A8" s="71" t="s">
        <v>437</v>
      </c>
      <c r="B8" s="150">
        <v>1.1837837837837837</v>
      </c>
    </row>
    <row r="9" spans="1:2" ht="23.25" x14ac:dyDescent="0.35">
      <c r="A9" s="71" t="s">
        <v>438</v>
      </c>
      <c r="B9" s="150">
        <v>1.1243243243243244</v>
      </c>
    </row>
    <row r="10" spans="1:2" ht="23.25" x14ac:dyDescent="0.35">
      <c r="A10" s="71" t="s">
        <v>439</v>
      </c>
      <c r="B10" s="150">
        <v>1.2216216216216216</v>
      </c>
    </row>
    <row r="11" spans="1:2" ht="23.25" x14ac:dyDescent="0.35">
      <c r="A11" s="71" t="s">
        <v>440</v>
      </c>
      <c r="B11" s="150">
        <v>1.5459459459459459</v>
      </c>
    </row>
    <row r="12" spans="1:2" ht="23.25" x14ac:dyDescent="0.35">
      <c r="A12" s="71" t="s">
        <v>441</v>
      </c>
      <c r="B12" s="150">
        <v>1.1351351351351351</v>
      </c>
    </row>
    <row r="13" spans="1:2" ht="23.25" x14ac:dyDescent="0.35">
      <c r="A13" s="71" t="s">
        <v>442</v>
      </c>
      <c r="B13" s="150">
        <v>1.1513513513513514</v>
      </c>
    </row>
    <row r="14" spans="1:2" ht="23.25" x14ac:dyDescent="0.35">
      <c r="A14" s="71" t="s">
        <v>443</v>
      </c>
      <c r="B14" s="150">
        <v>1.3027027027027027</v>
      </c>
    </row>
    <row r="15" spans="1:2" ht="23.25" x14ac:dyDescent="0.35">
      <c r="A15" s="147" t="s">
        <v>418</v>
      </c>
      <c r="B15" s="150">
        <v>0.5243243243243243</v>
      </c>
    </row>
    <row r="16" spans="1:2" ht="23.25" x14ac:dyDescent="0.35">
      <c r="A16" s="148" t="s">
        <v>419</v>
      </c>
      <c r="B16" s="150">
        <v>1.5297297297297296</v>
      </c>
    </row>
    <row r="17" spans="1:2" ht="23.25" x14ac:dyDescent="0.35">
      <c r="A17" s="71" t="s">
        <v>444</v>
      </c>
      <c r="B17" s="150">
        <v>0.69729729729729728</v>
      </c>
    </row>
    <row r="18" spans="1:2" ht="23.25" x14ac:dyDescent="0.35">
      <c r="A18" s="71" t="s">
        <v>445</v>
      </c>
      <c r="B18" s="150">
        <v>0.57837837837837835</v>
      </c>
    </row>
    <row r="19" spans="1:2" ht="23.25" x14ac:dyDescent="0.35">
      <c r="A19" s="71" t="s">
        <v>446</v>
      </c>
      <c r="B19" s="150">
        <v>0.66486486486486485</v>
      </c>
    </row>
    <row r="20" spans="1:2" ht="23.25" x14ac:dyDescent="0.35">
      <c r="A20" s="71" t="s">
        <v>447</v>
      </c>
      <c r="B20" s="150">
        <v>0.61621621621621625</v>
      </c>
    </row>
    <row r="21" spans="1:2" ht="23.25" x14ac:dyDescent="0.35">
      <c r="A21" s="71" t="s">
        <v>448</v>
      </c>
      <c r="B21" s="150">
        <v>1.4378378378378378</v>
      </c>
    </row>
    <row r="22" spans="1:2" ht="23.25" x14ac:dyDescent="0.35">
      <c r="A22" s="71" t="s">
        <v>449</v>
      </c>
      <c r="B22" s="150">
        <v>1.1837837837837837</v>
      </c>
    </row>
    <row r="23" spans="1:2" ht="23.25" x14ac:dyDescent="0.35">
      <c r="A23" s="71" t="s">
        <v>450</v>
      </c>
      <c r="B23" s="150">
        <v>1.2756756756756757</v>
      </c>
    </row>
    <row r="24" spans="1:2" ht="23.25" x14ac:dyDescent="0.35">
      <c r="A24" s="71" t="s">
        <v>451</v>
      </c>
      <c r="B24" s="150">
        <v>1.2972972972972974</v>
      </c>
    </row>
    <row r="25" spans="1:2" ht="23.25" x14ac:dyDescent="0.35">
      <c r="A25" s="71" t="s">
        <v>452</v>
      </c>
      <c r="B25" s="150">
        <v>1.1783783783783783</v>
      </c>
    </row>
    <row r="26" spans="1:2" ht="23.25" x14ac:dyDescent="0.35">
      <c r="A26" s="71" t="s">
        <v>453</v>
      </c>
      <c r="B26" s="150">
        <v>1.2864864864864864</v>
      </c>
    </row>
    <row r="27" spans="1:2" ht="23.25" x14ac:dyDescent="0.35">
      <c r="A27" s="71" t="s">
        <v>454</v>
      </c>
      <c r="B27" s="150">
        <v>0.57837837837837835</v>
      </c>
    </row>
    <row r="28" spans="1:2" ht="23.25" x14ac:dyDescent="0.35">
      <c r="A28" s="71" t="s">
        <v>455</v>
      </c>
      <c r="B28" s="150">
        <v>0.8540540540540541</v>
      </c>
    </row>
    <row r="29" spans="1:2" ht="23.25" x14ac:dyDescent="0.35">
      <c r="A29" s="71" t="s">
        <v>456</v>
      </c>
      <c r="B29" s="150">
        <v>0.67317073170731712</v>
      </c>
    </row>
    <row r="30" spans="1:2" ht="23.25" x14ac:dyDescent="0.35">
      <c r="A30" s="71" t="s">
        <v>457</v>
      </c>
      <c r="B30" s="150">
        <v>1.1621621621621621</v>
      </c>
    </row>
    <row r="31" spans="1:2" ht="23.25" x14ac:dyDescent="0.35">
      <c r="A31" s="71" t="s">
        <v>458</v>
      </c>
      <c r="B31" s="150">
        <v>1.0810810810810811</v>
      </c>
    </row>
    <row r="32" spans="1:2" ht="23.25" x14ac:dyDescent="0.35">
      <c r="A32" s="71" t="s">
        <v>459</v>
      </c>
      <c r="B32" s="150">
        <v>1.2162162162162162</v>
      </c>
    </row>
    <row r="33" spans="1:104" ht="23.25" x14ac:dyDescent="0.35">
      <c r="A33" s="71" t="s">
        <v>460</v>
      </c>
      <c r="B33" s="150">
        <v>0.95675675675675675</v>
      </c>
    </row>
    <row r="34" spans="1:104" ht="23.25" x14ac:dyDescent="0.35">
      <c r="A34" s="148" t="s">
        <v>461</v>
      </c>
      <c r="B34" s="150">
        <v>1.5837837837837838</v>
      </c>
    </row>
    <row r="35" spans="1:104" ht="23.25" x14ac:dyDescent="0.35">
      <c r="A35" s="148" t="s">
        <v>462</v>
      </c>
      <c r="B35" s="150">
        <v>1.4162162162162162</v>
      </c>
    </row>
    <row r="36" spans="1:104" ht="23.25" x14ac:dyDescent="0.35">
      <c r="A36" s="147" t="s">
        <v>463</v>
      </c>
      <c r="B36" s="150">
        <v>0.34594594594594597</v>
      </c>
    </row>
    <row r="37" spans="1:104" ht="23.25" x14ac:dyDescent="0.35">
      <c r="A37" s="71" t="s">
        <v>464</v>
      </c>
      <c r="B37" s="150">
        <v>0.69729729729729728</v>
      </c>
    </row>
    <row r="38" spans="1:104" ht="23.25" x14ac:dyDescent="0.35">
      <c r="A38" s="71" t="s">
        <v>465</v>
      </c>
      <c r="B38" s="150">
        <v>0.8540540540540541</v>
      </c>
    </row>
    <row r="39" spans="1:104" s="2" customFormat="1" ht="23.25" x14ac:dyDescent="0.35">
      <c r="A39" s="149" t="s">
        <v>466</v>
      </c>
      <c r="B39" s="150">
        <v>-8.6486486486486491E-2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</row>
    <row r="40" spans="1:104" ht="23.25" x14ac:dyDescent="0.35">
      <c r="A40" s="71" t="s">
        <v>467</v>
      </c>
      <c r="B40" s="150">
        <v>0.91891891891891897</v>
      </c>
    </row>
    <row r="41" spans="1:104" ht="23.25" x14ac:dyDescent="0.35">
      <c r="A41" s="148" t="s">
        <v>468</v>
      </c>
      <c r="B41" s="150">
        <v>1.3945945945945946</v>
      </c>
    </row>
    <row r="42" spans="1:104" ht="23.25" x14ac:dyDescent="0.35">
      <c r="A42" s="71" t="s">
        <v>469</v>
      </c>
      <c r="B42" s="150">
        <v>0.92972972972972978</v>
      </c>
    </row>
    <row r="43" spans="1:104" ht="23.25" x14ac:dyDescent="0.35">
      <c r="A43" s="148" t="s">
        <v>470</v>
      </c>
      <c r="B43" s="150">
        <v>1.3945945945945946</v>
      </c>
    </row>
    <row r="44" spans="1:104" ht="23.25" x14ac:dyDescent="0.35">
      <c r="A44" s="71" t="s">
        <v>471</v>
      </c>
      <c r="B44" s="150">
        <v>1.0648648648648649</v>
      </c>
    </row>
    <row r="45" spans="1:104" ht="23.25" x14ac:dyDescent="0.35">
      <c r="A45" s="147" t="s">
        <v>472</v>
      </c>
      <c r="B45" s="150">
        <v>0.43243243243243246</v>
      </c>
    </row>
    <row r="46" spans="1:104" ht="23.25" x14ac:dyDescent="0.35">
      <c r="A46" s="149" t="s">
        <v>473</v>
      </c>
      <c r="B46" s="150">
        <v>0.11351351351351352</v>
      </c>
    </row>
    <row r="47" spans="1:104" ht="23.25" x14ac:dyDescent="0.35">
      <c r="A47" s="147" t="s">
        <v>474</v>
      </c>
      <c r="B47" s="150">
        <v>0.54054054054054057</v>
      </c>
    </row>
    <row r="48" spans="1:104" ht="23.25" x14ac:dyDescent="0.35">
      <c r="A48" s="71" t="s">
        <v>475</v>
      </c>
      <c r="B48" s="150">
        <v>0.61081081081081079</v>
      </c>
    </row>
    <row r="49" spans="1:2" ht="23.25" x14ac:dyDescent="0.35">
      <c r="A49" s="71" t="s">
        <v>476</v>
      </c>
      <c r="B49" s="150">
        <v>0.98918918918918919</v>
      </c>
    </row>
    <row r="50" spans="1:2" ht="23.25" x14ac:dyDescent="0.35">
      <c r="A50" s="71" t="s">
        <v>477</v>
      </c>
      <c r="B50" s="150">
        <v>0.67567567567567566</v>
      </c>
    </row>
    <row r="51" spans="1:2" ht="23.25" x14ac:dyDescent="0.35">
      <c r="A51" s="71" t="s">
        <v>478</v>
      </c>
      <c r="B51" s="150">
        <v>1.0756756756756756</v>
      </c>
    </row>
  </sheetData>
  <autoFilter ref="A1:B83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39" zoomScaleNormal="39" workbookViewId="0">
      <selection activeCell="L17" sqref="L17"/>
    </sheetView>
  </sheetViews>
  <sheetFormatPr baseColWidth="10" defaultRowHeight="12.75" x14ac:dyDescent="0.2"/>
  <cols>
    <col min="1" max="1" width="76.85546875" customWidth="1"/>
    <col min="2" max="2" width="14.7109375" customWidth="1"/>
    <col min="3" max="3" width="28.5703125" customWidth="1"/>
    <col min="4" max="7" width="14.7109375" customWidth="1"/>
    <col min="8" max="8" width="11.140625" customWidth="1"/>
  </cols>
  <sheetData>
    <row r="1" spans="1:7" ht="34.5" x14ac:dyDescent="0.45">
      <c r="A1" s="50" t="s">
        <v>387</v>
      </c>
      <c r="B1" s="50"/>
      <c r="C1" s="50"/>
      <c r="D1" s="50"/>
      <c r="E1" s="50"/>
      <c r="F1" s="50"/>
      <c r="G1" s="50"/>
    </row>
    <row r="2" spans="1:7" ht="34.5" x14ac:dyDescent="0.45">
      <c r="A2" s="50"/>
      <c r="B2" s="50"/>
      <c r="C2" s="50"/>
      <c r="D2" s="50"/>
      <c r="E2" s="50"/>
      <c r="F2" s="50"/>
      <c r="G2" s="50"/>
    </row>
    <row r="3" spans="1:7" ht="176.25" x14ac:dyDescent="0.45">
      <c r="A3" s="51" t="s">
        <v>388</v>
      </c>
      <c r="B3" s="51" t="s">
        <v>378</v>
      </c>
      <c r="C3" s="51" t="s">
        <v>379</v>
      </c>
      <c r="D3" s="50"/>
      <c r="E3" s="50"/>
      <c r="F3" s="50"/>
      <c r="G3" s="50"/>
    </row>
    <row r="4" spans="1:7" ht="34.5" x14ac:dyDescent="0.45">
      <c r="A4" s="50" t="s">
        <v>66</v>
      </c>
      <c r="B4" s="50">
        <v>62</v>
      </c>
      <c r="C4" s="56">
        <f>B4/$B$9</f>
        <v>0.33513513513513515</v>
      </c>
      <c r="D4" s="50"/>
      <c r="E4" s="50"/>
      <c r="F4" s="50"/>
      <c r="G4" s="50"/>
    </row>
    <row r="5" spans="1:7" ht="34.5" x14ac:dyDescent="0.45">
      <c r="A5" s="57" t="s">
        <v>67</v>
      </c>
      <c r="B5" s="50">
        <v>75</v>
      </c>
      <c r="C5" s="56">
        <f t="shared" ref="C5:C8" si="0">B5/$B$9</f>
        <v>0.40540540540540543</v>
      </c>
      <c r="D5" s="50"/>
      <c r="E5" s="50"/>
      <c r="F5" s="50"/>
      <c r="G5" s="50"/>
    </row>
    <row r="6" spans="1:7" ht="34.5" x14ac:dyDescent="0.45">
      <c r="A6" s="57" t="s">
        <v>78</v>
      </c>
      <c r="B6" s="50">
        <v>36</v>
      </c>
      <c r="C6" s="56">
        <f t="shared" si="0"/>
        <v>0.19459459459459461</v>
      </c>
      <c r="D6" s="50"/>
      <c r="E6" s="50"/>
      <c r="F6" s="50"/>
      <c r="G6" s="50"/>
    </row>
    <row r="7" spans="1:7" ht="34.5" x14ac:dyDescent="0.45">
      <c r="A7" s="57" t="s">
        <v>79</v>
      </c>
      <c r="B7" s="50">
        <v>11</v>
      </c>
      <c r="C7" s="56">
        <f t="shared" si="0"/>
        <v>5.9459459459459463E-2</v>
      </c>
      <c r="D7" s="50"/>
      <c r="E7" s="50"/>
      <c r="F7" s="50"/>
      <c r="G7" s="50"/>
    </row>
    <row r="8" spans="1:7" ht="34.5" x14ac:dyDescent="0.45">
      <c r="A8" s="57" t="s">
        <v>73</v>
      </c>
      <c r="B8" s="50">
        <v>1</v>
      </c>
      <c r="C8" s="56">
        <f t="shared" si="0"/>
        <v>5.4054054054054057E-3</v>
      </c>
      <c r="D8" s="50"/>
      <c r="E8" s="50"/>
      <c r="F8" s="50"/>
      <c r="G8" s="50"/>
    </row>
    <row r="9" spans="1:7" ht="34.5" x14ac:dyDescent="0.45">
      <c r="A9" s="57" t="s">
        <v>401</v>
      </c>
      <c r="B9" s="50">
        <f>SUM(B4:B8)</f>
        <v>185</v>
      </c>
      <c r="C9" s="56">
        <f t="shared" ref="C9" si="1">B9/$B$9</f>
        <v>1</v>
      </c>
      <c r="D9" s="50"/>
      <c r="E9" s="50"/>
      <c r="F9" s="50"/>
      <c r="G9" s="50"/>
    </row>
    <row r="10" spans="1:7" ht="34.5" x14ac:dyDescent="0.45">
      <c r="A10" s="50"/>
      <c r="B10" s="50"/>
      <c r="C10" s="50"/>
      <c r="D10" s="50"/>
      <c r="E10" s="50"/>
      <c r="F10" s="50"/>
      <c r="G10" s="50"/>
    </row>
    <row r="11" spans="1:7" ht="34.5" x14ac:dyDescent="0.45">
      <c r="A11" s="50"/>
      <c r="B11" s="50"/>
      <c r="C11" s="50"/>
      <c r="D11" s="50"/>
      <c r="E11" s="50"/>
      <c r="F11" s="50"/>
      <c r="G11" s="50"/>
    </row>
    <row r="12" spans="1:7" ht="97.5" customHeight="1" x14ac:dyDescent="0.2">
      <c r="A12" s="51" t="s">
        <v>393</v>
      </c>
      <c r="B12" s="51" t="s">
        <v>394</v>
      </c>
      <c r="C12" s="51" t="s">
        <v>395</v>
      </c>
      <c r="D12" s="51" t="s">
        <v>396</v>
      </c>
      <c r="E12" s="137" t="s">
        <v>397</v>
      </c>
      <c r="F12" s="109" t="s">
        <v>398</v>
      </c>
      <c r="G12" s="51" t="s">
        <v>399</v>
      </c>
    </row>
    <row r="13" spans="1:7" ht="34.5" x14ac:dyDescent="0.45">
      <c r="A13" s="52" t="s">
        <v>60</v>
      </c>
      <c r="B13" s="53">
        <v>17</v>
      </c>
      <c r="C13" s="53">
        <v>10</v>
      </c>
      <c r="D13" s="53">
        <v>6</v>
      </c>
      <c r="E13" s="53">
        <v>2</v>
      </c>
      <c r="F13" s="53">
        <v>0</v>
      </c>
      <c r="G13" s="53">
        <v>35</v>
      </c>
    </row>
    <row r="14" spans="1:7" ht="34.5" x14ac:dyDescent="0.45">
      <c r="A14" s="52" t="s">
        <v>114</v>
      </c>
      <c r="B14" s="53">
        <v>10</v>
      </c>
      <c r="C14" s="53">
        <v>9</v>
      </c>
      <c r="D14" s="53">
        <v>7</v>
      </c>
      <c r="E14" s="53">
        <v>4</v>
      </c>
      <c r="F14" s="53">
        <v>1</v>
      </c>
      <c r="G14" s="53">
        <v>31</v>
      </c>
    </row>
    <row r="15" spans="1:7" ht="34.5" x14ac:dyDescent="0.45">
      <c r="A15" s="52" t="s">
        <v>138</v>
      </c>
      <c r="B15" s="53">
        <v>1</v>
      </c>
      <c r="C15" s="53">
        <v>0</v>
      </c>
      <c r="D15" s="53">
        <v>1</v>
      </c>
      <c r="E15" s="53">
        <v>0</v>
      </c>
      <c r="F15" s="53">
        <v>0</v>
      </c>
      <c r="G15" s="53">
        <v>2</v>
      </c>
    </row>
    <row r="16" spans="1:7" ht="34.5" x14ac:dyDescent="0.45">
      <c r="A16" s="52" t="s">
        <v>245</v>
      </c>
      <c r="B16" s="53">
        <v>0</v>
      </c>
      <c r="C16" s="53">
        <v>1</v>
      </c>
      <c r="D16" s="53">
        <v>1</v>
      </c>
      <c r="E16" s="53">
        <v>1</v>
      </c>
      <c r="F16" s="53">
        <v>0</v>
      </c>
      <c r="G16" s="53">
        <v>3</v>
      </c>
    </row>
    <row r="17" spans="1:7" ht="34.5" x14ac:dyDescent="0.45">
      <c r="A17" s="52" t="s">
        <v>93</v>
      </c>
      <c r="B17" s="53">
        <v>1</v>
      </c>
      <c r="C17" s="53">
        <v>3</v>
      </c>
      <c r="D17" s="53">
        <v>1</v>
      </c>
      <c r="E17" s="53">
        <v>0</v>
      </c>
      <c r="F17" s="53">
        <v>0</v>
      </c>
      <c r="G17" s="53">
        <v>5</v>
      </c>
    </row>
    <row r="18" spans="1:7" ht="34.5" x14ac:dyDescent="0.45">
      <c r="A18" s="107" t="s">
        <v>87</v>
      </c>
      <c r="B18" s="108">
        <v>17</v>
      </c>
      <c r="C18" s="108">
        <v>25</v>
      </c>
      <c r="D18" s="108">
        <v>13</v>
      </c>
      <c r="E18" s="108">
        <v>1</v>
      </c>
      <c r="F18" s="108">
        <v>0</v>
      </c>
      <c r="G18" s="108">
        <v>56</v>
      </c>
    </row>
    <row r="19" spans="1:7" ht="34.5" x14ac:dyDescent="0.45">
      <c r="A19" s="52" t="s">
        <v>90</v>
      </c>
      <c r="B19" s="53">
        <v>5</v>
      </c>
      <c r="C19" s="53">
        <v>11</v>
      </c>
      <c r="D19" s="53">
        <v>3</v>
      </c>
      <c r="E19" s="53">
        <v>1</v>
      </c>
      <c r="F19" s="53">
        <v>0</v>
      </c>
      <c r="G19" s="53">
        <v>20</v>
      </c>
    </row>
    <row r="20" spans="1:7" ht="34.5" x14ac:dyDescent="0.45">
      <c r="A20" s="52" t="s">
        <v>75</v>
      </c>
      <c r="B20" s="53">
        <v>6</v>
      </c>
      <c r="C20" s="53">
        <v>7</v>
      </c>
      <c r="D20" s="53">
        <v>2</v>
      </c>
      <c r="E20" s="53">
        <v>1</v>
      </c>
      <c r="F20" s="53">
        <v>0</v>
      </c>
      <c r="G20" s="53">
        <v>16</v>
      </c>
    </row>
    <row r="21" spans="1:7" ht="34.5" x14ac:dyDescent="0.45">
      <c r="A21" s="52" t="s">
        <v>98</v>
      </c>
      <c r="B21" s="53">
        <v>5</v>
      </c>
      <c r="C21" s="53">
        <v>9</v>
      </c>
      <c r="D21" s="53">
        <v>2</v>
      </c>
      <c r="E21" s="53">
        <v>1</v>
      </c>
      <c r="F21" s="53">
        <v>0</v>
      </c>
      <c r="G21" s="53">
        <v>17</v>
      </c>
    </row>
    <row r="22" spans="1:7" ht="35.25" x14ac:dyDescent="0.5">
      <c r="A22" s="54" t="s">
        <v>400</v>
      </c>
      <c r="B22" s="55">
        <v>62</v>
      </c>
      <c r="C22" s="55">
        <v>75</v>
      </c>
      <c r="D22" s="55">
        <v>36</v>
      </c>
      <c r="E22" s="55">
        <v>11</v>
      </c>
      <c r="F22" s="55">
        <v>1</v>
      </c>
      <c r="G22" s="55">
        <v>185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zoomScale="48" zoomScaleNormal="48" workbookViewId="0">
      <selection activeCell="F3" sqref="F3"/>
    </sheetView>
  </sheetViews>
  <sheetFormatPr baseColWidth="10" defaultRowHeight="12.75" x14ac:dyDescent="0.2"/>
  <cols>
    <col min="1" max="1" width="149.5703125" customWidth="1"/>
    <col min="2" max="2" width="17.5703125" customWidth="1"/>
    <col min="3" max="3" width="25" customWidth="1"/>
    <col min="4" max="5" width="14.7109375" customWidth="1"/>
    <col min="6" max="6" width="16.85546875" customWidth="1"/>
    <col min="7" max="7" width="14.7109375" customWidth="1"/>
  </cols>
  <sheetData>
    <row r="1" spans="1:7" ht="34.5" x14ac:dyDescent="0.45">
      <c r="A1" s="50" t="s">
        <v>402</v>
      </c>
      <c r="B1" s="50"/>
      <c r="C1" s="50"/>
      <c r="D1" s="50"/>
      <c r="E1" s="50"/>
      <c r="F1" s="50"/>
      <c r="G1" s="50"/>
    </row>
    <row r="2" spans="1:7" ht="34.5" x14ac:dyDescent="0.45">
      <c r="A2" s="50"/>
      <c r="B2" s="50"/>
      <c r="C2" s="50"/>
      <c r="D2" s="50"/>
      <c r="E2" s="50"/>
      <c r="F2" s="50"/>
      <c r="G2" s="50"/>
    </row>
    <row r="3" spans="1:7" ht="105.75" customHeight="1" x14ac:dyDescent="0.45">
      <c r="A3" s="51" t="s">
        <v>388</v>
      </c>
      <c r="B3" s="51" t="s">
        <v>378</v>
      </c>
      <c r="C3" s="51" t="s">
        <v>379</v>
      </c>
      <c r="D3" s="50"/>
      <c r="E3" s="50"/>
      <c r="F3" s="50"/>
      <c r="G3" s="50"/>
    </row>
    <row r="4" spans="1:7" ht="34.5" x14ac:dyDescent="0.45">
      <c r="A4" s="50" t="s">
        <v>66</v>
      </c>
      <c r="B4" s="50">
        <v>58</v>
      </c>
      <c r="C4" s="58">
        <f>B4/$B$9</f>
        <v>0.31351351351351353</v>
      </c>
      <c r="D4" s="50"/>
      <c r="E4" s="50"/>
      <c r="F4" s="50"/>
      <c r="G4" s="50"/>
    </row>
    <row r="5" spans="1:7" ht="34.5" x14ac:dyDescent="0.45">
      <c r="A5" s="57" t="s">
        <v>67</v>
      </c>
      <c r="B5" s="50">
        <v>81</v>
      </c>
      <c r="C5" s="58">
        <f t="shared" ref="C5:C9" si="0">B5/$B$9</f>
        <v>0.43783783783783786</v>
      </c>
      <c r="D5" s="50"/>
      <c r="E5" s="50"/>
      <c r="F5" s="50"/>
      <c r="G5" s="50"/>
    </row>
    <row r="6" spans="1:7" ht="34.5" x14ac:dyDescent="0.45">
      <c r="A6" s="57" t="s">
        <v>78</v>
      </c>
      <c r="B6" s="50">
        <v>19</v>
      </c>
      <c r="C6" s="58">
        <f t="shared" si="0"/>
        <v>0.10270270270270271</v>
      </c>
      <c r="D6" s="50"/>
      <c r="E6" s="50"/>
      <c r="F6" s="50"/>
      <c r="G6" s="50"/>
    </row>
    <row r="7" spans="1:7" ht="34.5" x14ac:dyDescent="0.45">
      <c r="A7" s="57" t="s">
        <v>79</v>
      </c>
      <c r="B7" s="50">
        <v>21</v>
      </c>
      <c r="C7" s="58">
        <f t="shared" si="0"/>
        <v>0.11351351351351352</v>
      </c>
      <c r="D7" s="50"/>
      <c r="E7" s="50"/>
      <c r="F7" s="50"/>
      <c r="G7" s="50"/>
    </row>
    <row r="8" spans="1:7" ht="34.5" x14ac:dyDescent="0.45">
      <c r="A8" s="57" t="s">
        <v>73</v>
      </c>
      <c r="B8" s="50">
        <v>6</v>
      </c>
      <c r="C8" s="58">
        <f t="shared" si="0"/>
        <v>3.2432432432432434E-2</v>
      </c>
      <c r="D8" s="50"/>
      <c r="E8" s="50"/>
      <c r="F8" s="50"/>
      <c r="G8" s="50"/>
    </row>
    <row r="9" spans="1:7" ht="34.5" x14ac:dyDescent="0.45">
      <c r="A9" s="57" t="s">
        <v>401</v>
      </c>
      <c r="B9" s="50">
        <f>SUM(B4:B8)</f>
        <v>185</v>
      </c>
      <c r="C9" s="58">
        <f t="shared" si="0"/>
        <v>1</v>
      </c>
      <c r="D9" s="50"/>
      <c r="E9" s="50"/>
      <c r="F9" s="50"/>
      <c r="G9" s="50"/>
    </row>
    <row r="10" spans="1:7" ht="34.5" x14ac:dyDescent="0.45">
      <c r="A10" s="50"/>
      <c r="B10" s="50"/>
      <c r="C10" s="50"/>
      <c r="D10" s="50"/>
      <c r="E10" s="50"/>
      <c r="F10" s="50"/>
      <c r="G10" s="50"/>
    </row>
    <row r="11" spans="1:7" ht="108" customHeight="1" x14ac:dyDescent="0.2">
      <c r="A11" s="51" t="s">
        <v>393</v>
      </c>
      <c r="B11" s="51" t="s">
        <v>394</v>
      </c>
      <c r="C11" s="51" t="s">
        <v>395</v>
      </c>
      <c r="D11" s="51" t="s">
        <v>396</v>
      </c>
      <c r="E11" s="137" t="s">
        <v>397</v>
      </c>
      <c r="F11" s="109" t="s">
        <v>398</v>
      </c>
      <c r="G11" s="51" t="s">
        <v>399</v>
      </c>
    </row>
    <row r="12" spans="1:7" ht="34.5" x14ac:dyDescent="0.45">
      <c r="A12" s="52" t="s">
        <v>60</v>
      </c>
      <c r="B12" s="53">
        <v>13</v>
      </c>
      <c r="C12" s="53">
        <v>13</v>
      </c>
      <c r="D12" s="53">
        <v>2</v>
      </c>
      <c r="E12" s="53">
        <v>7</v>
      </c>
      <c r="F12" s="53">
        <v>0</v>
      </c>
      <c r="G12" s="53">
        <v>35</v>
      </c>
    </row>
    <row r="13" spans="1:7" ht="34.5" x14ac:dyDescent="0.45">
      <c r="A13" s="52" t="s">
        <v>114</v>
      </c>
      <c r="B13" s="53">
        <v>9</v>
      </c>
      <c r="C13" s="53">
        <v>11</v>
      </c>
      <c r="D13" s="53">
        <v>3</v>
      </c>
      <c r="E13" s="53">
        <v>7</v>
      </c>
      <c r="F13" s="53">
        <v>1</v>
      </c>
      <c r="G13" s="53">
        <v>31</v>
      </c>
    </row>
    <row r="14" spans="1:7" ht="34.5" x14ac:dyDescent="0.45">
      <c r="A14" s="52" t="s">
        <v>138</v>
      </c>
      <c r="B14" s="53">
        <v>1</v>
      </c>
      <c r="C14" s="53">
        <v>1</v>
      </c>
      <c r="D14" s="53">
        <v>0</v>
      </c>
      <c r="E14" s="53">
        <v>0</v>
      </c>
      <c r="F14" s="53">
        <v>0</v>
      </c>
      <c r="G14" s="53">
        <v>2</v>
      </c>
    </row>
    <row r="15" spans="1:7" ht="34.5" x14ac:dyDescent="0.45">
      <c r="A15" s="52" t="s">
        <v>245</v>
      </c>
      <c r="B15" s="53">
        <v>0</v>
      </c>
      <c r="C15" s="53">
        <v>3</v>
      </c>
      <c r="D15" s="53">
        <v>0</v>
      </c>
      <c r="E15" s="53">
        <v>0</v>
      </c>
      <c r="F15" s="53">
        <v>0</v>
      </c>
      <c r="G15" s="53">
        <v>3</v>
      </c>
    </row>
    <row r="16" spans="1:7" ht="34.5" x14ac:dyDescent="0.45">
      <c r="A16" s="52" t="s">
        <v>93</v>
      </c>
      <c r="B16" s="53">
        <v>4</v>
      </c>
      <c r="C16" s="53">
        <v>1</v>
      </c>
      <c r="D16" s="53">
        <v>0</v>
      </c>
      <c r="E16" s="53">
        <v>0</v>
      </c>
      <c r="F16" s="53">
        <v>0</v>
      </c>
      <c r="G16" s="53">
        <v>5</v>
      </c>
    </row>
    <row r="17" spans="1:7" ht="34.5" x14ac:dyDescent="0.45">
      <c r="A17" s="107" t="s">
        <v>87</v>
      </c>
      <c r="B17" s="108">
        <v>17</v>
      </c>
      <c r="C17" s="108">
        <v>26</v>
      </c>
      <c r="D17" s="108">
        <v>5</v>
      </c>
      <c r="E17" s="108">
        <v>4</v>
      </c>
      <c r="F17" s="108">
        <v>4</v>
      </c>
      <c r="G17" s="108">
        <v>56</v>
      </c>
    </row>
    <row r="18" spans="1:7" ht="34.5" x14ac:dyDescent="0.45">
      <c r="A18" s="52" t="s">
        <v>90</v>
      </c>
      <c r="B18" s="53">
        <v>4</v>
      </c>
      <c r="C18" s="53">
        <v>10</v>
      </c>
      <c r="D18" s="53">
        <v>5</v>
      </c>
      <c r="E18" s="53">
        <v>1</v>
      </c>
      <c r="F18" s="53">
        <v>0</v>
      </c>
      <c r="G18" s="53">
        <v>20</v>
      </c>
    </row>
    <row r="19" spans="1:7" ht="34.5" x14ac:dyDescent="0.45">
      <c r="A19" s="52" t="s">
        <v>75</v>
      </c>
      <c r="B19" s="53">
        <v>4</v>
      </c>
      <c r="C19" s="53">
        <v>8</v>
      </c>
      <c r="D19" s="53">
        <v>3</v>
      </c>
      <c r="E19" s="53">
        <v>0</v>
      </c>
      <c r="F19" s="53">
        <v>1</v>
      </c>
      <c r="G19" s="53">
        <v>16</v>
      </c>
    </row>
    <row r="20" spans="1:7" ht="34.5" x14ac:dyDescent="0.45">
      <c r="A20" s="52" t="s">
        <v>98</v>
      </c>
      <c r="B20" s="53">
        <v>6</v>
      </c>
      <c r="C20" s="53">
        <v>8</v>
      </c>
      <c r="D20" s="53">
        <v>1</v>
      </c>
      <c r="E20" s="53">
        <v>2</v>
      </c>
      <c r="F20" s="53">
        <v>0</v>
      </c>
      <c r="G20" s="53">
        <v>17</v>
      </c>
    </row>
    <row r="21" spans="1:7" ht="35.25" x14ac:dyDescent="0.5">
      <c r="A21" s="54" t="s">
        <v>400</v>
      </c>
      <c r="B21" s="55">
        <v>58</v>
      </c>
      <c r="C21" s="55">
        <v>81</v>
      </c>
      <c r="D21" s="55">
        <v>19</v>
      </c>
      <c r="E21" s="55">
        <v>21</v>
      </c>
      <c r="F21" s="55">
        <v>6</v>
      </c>
      <c r="G21" s="55">
        <v>185</v>
      </c>
    </row>
    <row r="23" spans="1:7" x14ac:dyDescent="0.2">
      <c r="A23" s="9"/>
      <c r="B23" s="4"/>
      <c r="C23" s="4"/>
      <c r="D23" s="4"/>
      <c r="E23" s="4"/>
      <c r="F23" s="4"/>
      <c r="G23" s="4"/>
    </row>
    <row r="24" spans="1:7" x14ac:dyDescent="0.2">
      <c r="A24" s="5"/>
      <c r="B24" s="7"/>
      <c r="C24" s="7"/>
      <c r="D24" s="7"/>
      <c r="E24" s="7"/>
      <c r="F24" s="7"/>
      <c r="G24" s="7"/>
    </row>
    <row r="25" spans="1:7" x14ac:dyDescent="0.2">
      <c r="A25" s="5"/>
      <c r="B25" s="7"/>
      <c r="C25" s="7"/>
      <c r="D25" s="7"/>
      <c r="E25" s="7"/>
      <c r="F25" s="7"/>
      <c r="G25" s="7"/>
    </row>
    <row r="26" spans="1:7" x14ac:dyDescent="0.2">
      <c r="A26" s="5"/>
      <c r="B26" s="7"/>
      <c r="C26" s="7"/>
      <c r="D26" s="7"/>
      <c r="E26" s="7"/>
      <c r="F26" s="7"/>
      <c r="G26" s="7"/>
    </row>
    <row r="27" spans="1:7" x14ac:dyDescent="0.2">
      <c r="A27" s="5"/>
      <c r="B27" s="7"/>
      <c r="C27" s="7"/>
      <c r="D27" s="7"/>
      <c r="E27" s="7"/>
      <c r="F27" s="7"/>
      <c r="G27" s="7"/>
    </row>
    <row r="28" spans="1:7" x14ac:dyDescent="0.2">
      <c r="A28" s="5"/>
      <c r="B28" s="7"/>
      <c r="C28" s="7"/>
      <c r="D28" s="7"/>
      <c r="E28" s="7"/>
      <c r="F28" s="7"/>
      <c r="G28" s="7"/>
    </row>
    <row r="29" spans="1:7" x14ac:dyDescent="0.2">
      <c r="A29" s="5"/>
      <c r="B29" s="7"/>
      <c r="C29" s="7"/>
      <c r="D29" s="7"/>
      <c r="E29" s="7"/>
      <c r="F29" s="7"/>
      <c r="G29" s="7"/>
    </row>
    <row r="30" spans="1:7" x14ac:dyDescent="0.2">
      <c r="A30" s="5"/>
      <c r="B30" s="7"/>
      <c r="C30" s="7"/>
      <c r="D30" s="7"/>
      <c r="E30" s="7"/>
      <c r="F30" s="7"/>
      <c r="G30" s="7"/>
    </row>
    <row r="31" spans="1:7" x14ac:dyDescent="0.2">
      <c r="A31" s="5"/>
      <c r="B31" s="7"/>
      <c r="C31" s="7"/>
      <c r="D31" s="7"/>
      <c r="E31" s="7"/>
      <c r="F31" s="7"/>
      <c r="G31" s="7"/>
    </row>
    <row r="32" spans="1:7" x14ac:dyDescent="0.2">
      <c r="A32" s="5"/>
      <c r="B32" s="7"/>
      <c r="C32" s="7"/>
      <c r="D32" s="7"/>
      <c r="E32" s="7"/>
      <c r="F32" s="7"/>
      <c r="G32" s="7"/>
    </row>
    <row r="33" spans="1:7" x14ac:dyDescent="0.2">
      <c r="A33" s="6"/>
      <c r="B33" s="8"/>
      <c r="C33" s="8"/>
      <c r="D33" s="8"/>
      <c r="E33" s="8"/>
      <c r="F33" s="8"/>
      <c r="G33" s="8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="39" zoomScaleNormal="39" workbookViewId="0">
      <selection activeCell="J12" sqref="J12"/>
    </sheetView>
  </sheetViews>
  <sheetFormatPr baseColWidth="10" defaultRowHeight="12.75" x14ac:dyDescent="0.2"/>
  <cols>
    <col min="1" max="1" width="54.140625" customWidth="1"/>
    <col min="2" max="2" width="14.7109375" customWidth="1"/>
    <col min="3" max="3" width="26.85546875" customWidth="1"/>
    <col min="4" max="5" width="14.7109375" customWidth="1"/>
    <col min="6" max="6" width="17.5703125" customWidth="1"/>
    <col min="7" max="7" width="14.7109375" customWidth="1"/>
  </cols>
  <sheetData>
    <row r="1" spans="1:7" ht="40.5" x14ac:dyDescent="0.55000000000000004">
      <c r="A1" s="116" t="s">
        <v>404</v>
      </c>
      <c r="B1" s="116"/>
      <c r="C1" s="116"/>
      <c r="D1" s="116"/>
      <c r="E1" s="116"/>
      <c r="F1" s="116"/>
      <c r="G1" s="116"/>
    </row>
    <row r="2" spans="1:7" ht="40.5" x14ac:dyDescent="0.55000000000000004">
      <c r="A2" s="116"/>
      <c r="B2" s="116"/>
      <c r="C2" s="116"/>
      <c r="D2" s="116"/>
      <c r="E2" s="116"/>
      <c r="F2" s="116"/>
      <c r="G2" s="116"/>
    </row>
    <row r="3" spans="1:7" ht="206.25" x14ac:dyDescent="0.55000000000000004">
      <c r="A3" s="117" t="s">
        <v>403</v>
      </c>
      <c r="B3" s="117" t="s">
        <v>378</v>
      </c>
      <c r="C3" s="117" t="s">
        <v>379</v>
      </c>
      <c r="D3" s="118"/>
      <c r="E3" s="116"/>
      <c r="F3" s="116"/>
      <c r="G3" s="116"/>
    </row>
    <row r="4" spans="1:7" ht="40.5" x14ac:dyDescent="0.55000000000000004">
      <c r="A4" s="116" t="s">
        <v>66</v>
      </c>
      <c r="B4" s="116">
        <v>33</v>
      </c>
      <c r="C4" s="119">
        <f>B4/$B$9</f>
        <v>0.17837837837837839</v>
      </c>
      <c r="D4" s="116"/>
      <c r="E4" s="116"/>
      <c r="F4" s="116"/>
      <c r="G4" s="116"/>
    </row>
    <row r="5" spans="1:7" ht="40.5" x14ac:dyDescent="0.55000000000000004">
      <c r="A5" s="120" t="s">
        <v>67</v>
      </c>
      <c r="B5" s="116">
        <v>93</v>
      </c>
      <c r="C5" s="119">
        <f t="shared" ref="C5:C8" si="0">B5/$B$9</f>
        <v>0.50270270270270268</v>
      </c>
      <c r="D5" s="116"/>
      <c r="E5" s="116"/>
      <c r="F5" s="116"/>
      <c r="G5" s="116"/>
    </row>
    <row r="6" spans="1:7" ht="40.5" x14ac:dyDescent="0.55000000000000004">
      <c r="A6" s="120" t="s">
        <v>78</v>
      </c>
      <c r="B6" s="116">
        <v>19</v>
      </c>
      <c r="C6" s="119">
        <f t="shared" si="0"/>
        <v>0.10270270270270271</v>
      </c>
      <c r="D6" s="116"/>
      <c r="E6" s="116"/>
      <c r="F6" s="116"/>
      <c r="G6" s="116"/>
    </row>
    <row r="7" spans="1:7" ht="40.5" x14ac:dyDescent="0.55000000000000004">
      <c r="A7" s="120" t="s">
        <v>79</v>
      </c>
      <c r="B7" s="116">
        <v>32</v>
      </c>
      <c r="C7" s="119">
        <f t="shared" si="0"/>
        <v>0.17297297297297298</v>
      </c>
      <c r="D7" s="116"/>
      <c r="E7" s="116"/>
      <c r="F7" s="116"/>
      <c r="G7" s="116"/>
    </row>
    <row r="8" spans="1:7" ht="40.5" x14ac:dyDescent="0.55000000000000004">
      <c r="A8" s="120" t="s">
        <v>73</v>
      </c>
      <c r="B8" s="116">
        <v>8</v>
      </c>
      <c r="C8" s="119">
        <f t="shared" si="0"/>
        <v>4.3243243243243246E-2</v>
      </c>
      <c r="D8" s="116"/>
      <c r="E8" s="116"/>
      <c r="F8" s="116"/>
      <c r="G8" s="116"/>
    </row>
    <row r="9" spans="1:7" ht="40.5" x14ac:dyDescent="0.55000000000000004">
      <c r="A9" s="120" t="s">
        <v>401</v>
      </c>
      <c r="B9" s="116">
        <f>SUM(B4:B8)</f>
        <v>185</v>
      </c>
      <c r="C9" s="119">
        <f>SUM(C4:C8)</f>
        <v>1</v>
      </c>
      <c r="D9" s="116"/>
      <c r="E9" s="116"/>
      <c r="F9" s="116"/>
      <c r="G9" s="116"/>
    </row>
    <row r="10" spans="1:7" ht="40.5" x14ac:dyDescent="0.55000000000000004">
      <c r="A10" s="116"/>
      <c r="B10" s="116"/>
      <c r="C10" s="116"/>
      <c r="D10" s="116"/>
      <c r="E10" s="116"/>
      <c r="F10" s="116"/>
      <c r="G10" s="116"/>
    </row>
    <row r="11" spans="1:7" ht="40.5" x14ac:dyDescent="0.55000000000000004">
      <c r="A11" s="116"/>
      <c r="B11" s="116"/>
      <c r="C11" s="116"/>
      <c r="D11" s="116"/>
      <c r="E11" s="116"/>
      <c r="F11" s="116"/>
      <c r="G11" s="116"/>
    </row>
    <row r="12" spans="1:7" ht="69" customHeight="1" x14ac:dyDescent="0.2">
      <c r="A12" s="117" t="s">
        <v>393</v>
      </c>
      <c r="B12" s="117" t="s">
        <v>394</v>
      </c>
      <c r="C12" s="117" t="s">
        <v>395</v>
      </c>
      <c r="D12" s="117" t="s">
        <v>396</v>
      </c>
      <c r="E12" s="136" t="s">
        <v>397</v>
      </c>
      <c r="F12" s="127" t="s">
        <v>398</v>
      </c>
      <c r="G12" s="117" t="s">
        <v>399</v>
      </c>
    </row>
    <row r="13" spans="1:7" ht="40.5" x14ac:dyDescent="0.55000000000000004">
      <c r="A13" s="121" t="s">
        <v>60</v>
      </c>
      <c r="B13" s="122">
        <v>11</v>
      </c>
      <c r="C13" s="122">
        <v>14</v>
      </c>
      <c r="D13" s="122">
        <v>6</v>
      </c>
      <c r="E13" s="122">
        <v>4</v>
      </c>
      <c r="F13" s="122">
        <v>0</v>
      </c>
      <c r="G13" s="122">
        <v>35</v>
      </c>
    </row>
    <row r="14" spans="1:7" ht="40.5" x14ac:dyDescent="0.55000000000000004">
      <c r="A14" s="121" t="s">
        <v>114</v>
      </c>
      <c r="B14" s="122">
        <v>4</v>
      </c>
      <c r="C14" s="122">
        <v>11</v>
      </c>
      <c r="D14" s="122">
        <v>3</v>
      </c>
      <c r="E14" s="122">
        <v>11</v>
      </c>
      <c r="F14" s="122">
        <v>2</v>
      </c>
      <c r="G14" s="122">
        <v>31</v>
      </c>
    </row>
    <row r="15" spans="1:7" ht="40.5" x14ac:dyDescent="0.55000000000000004">
      <c r="A15" s="121" t="s">
        <v>138</v>
      </c>
      <c r="B15" s="122">
        <v>1</v>
      </c>
      <c r="C15" s="122">
        <v>1</v>
      </c>
      <c r="D15" s="122">
        <v>0</v>
      </c>
      <c r="E15" s="122">
        <v>0</v>
      </c>
      <c r="F15" s="122">
        <v>0</v>
      </c>
      <c r="G15" s="122">
        <v>2</v>
      </c>
    </row>
    <row r="16" spans="1:7" ht="40.5" x14ac:dyDescent="0.55000000000000004">
      <c r="A16" s="121" t="s">
        <v>245</v>
      </c>
      <c r="B16" s="122">
        <v>0</v>
      </c>
      <c r="C16" s="122">
        <v>2</v>
      </c>
      <c r="D16" s="122">
        <v>1</v>
      </c>
      <c r="E16" s="122">
        <v>0</v>
      </c>
      <c r="F16" s="122">
        <v>0</v>
      </c>
      <c r="G16" s="122">
        <v>3</v>
      </c>
    </row>
    <row r="17" spans="1:7" ht="40.5" x14ac:dyDescent="0.55000000000000004">
      <c r="A17" s="121" t="s">
        <v>93</v>
      </c>
      <c r="B17" s="122">
        <v>2</v>
      </c>
      <c r="C17" s="122">
        <v>3</v>
      </c>
      <c r="D17" s="122">
        <v>0</v>
      </c>
      <c r="E17" s="122">
        <v>0</v>
      </c>
      <c r="F17" s="122">
        <v>0</v>
      </c>
      <c r="G17" s="122">
        <v>5</v>
      </c>
    </row>
    <row r="18" spans="1:7" ht="40.5" x14ac:dyDescent="0.55000000000000004">
      <c r="A18" s="125" t="s">
        <v>87</v>
      </c>
      <c r="B18" s="126">
        <v>4</v>
      </c>
      <c r="C18" s="126">
        <v>34</v>
      </c>
      <c r="D18" s="126">
        <v>4</v>
      </c>
      <c r="E18" s="126">
        <v>10</v>
      </c>
      <c r="F18" s="126">
        <v>4</v>
      </c>
      <c r="G18" s="126">
        <v>56</v>
      </c>
    </row>
    <row r="19" spans="1:7" ht="40.5" x14ac:dyDescent="0.55000000000000004">
      <c r="A19" s="121" t="s">
        <v>90</v>
      </c>
      <c r="B19" s="122">
        <v>4</v>
      </c>
      <c r="C19" s="122">
        <v>8</v>
      </c>
      <c r="D19" s="122">
        <v>2</v>
      </c>
      <c r="E19" s="122">
        <v>5</v>
      </c>
      <c r="F19" s="122">
        <v>1</v>
      </c>
      <c r="G19" s="122">
        <v>20</v>
      </c>
    </row>
    <row r="20" spans="1:7" ht="40.5" x14ac:dyDescent="0.55000000000000004">
      <c r="A20" s="121" t="s">
        <v>75</v>
      </c>
      <c r="B20" s="122">
        <v>2</v>
      </c>
      <c r="C20" s="122">
        <v>12</v>
      </c>
      <c r="D20" s="122">
        <v>1</v>
      </c>
      <c r="E20" s="122">
        <v>0</v>
      </c>
      <c r="F20" s="122">
        <v>1</v>
      </c>
      <c r="G20" s="122">
        <v>16</v>
      </c>
    </row>
    <row r="21" spans="1:7" ht="40.5" x14ac:dyDescent="0.55000000000000004">
      <c r="A21" s="121" t="s">
        <v>98</v>
      </c>
      <c r="B21" s="122">
        <v>5</v>
      </c>
      <c r="C21" s="122">
        <v>8</v>
      </c>
      <c r="D21" s="122">
        <v>2</v>
      </c>
      <c r="E21" s="122">
        <v>2</v>
      </c>
      <c r="F21" s="122">
        <v>0</v>
      </c>
      <c r="G21" s="122">
        <v>17</v>
      </c>
    </row>
    <row r="22" spans="1:7" ht="41.25" x14ac:dyDescent="0.6">
      <c r="A22" s="123" t="s">
        <v>400</v>
      </c>
      <c r="B22" s="124">
        <v>33</v>
      </c>
      <c r="C22" s="124">
        <v>93</v>
      </c>
      <c r="D22" s="124">
        <v>19</v>
      </c>
      <c r="E22" s="124">
        <v>32</v>
      </c>
      <c r="F22" s="124">
        <v>8</v>
      </c>
      <c r="G22" s="124">
        <v>185</v>
      </c>
    </row>
    <row r="24" spans="1:7" x14ac:dyDescent="0.2">
      <c r="A24" s="9"/>
      <c r="B24" s="4"/>
      <c r="C24" s="4"/>
      <c r="D24" s="4"/>
      <c r="E24" s="4"/>
      <c r="F24" s="4"/>
      <c r="G24" s="4"/>
    </row>
    <row r="25" spans="1:7" x14ac:dyDescent="0.2">
      <c r="A25" s="5"/>
      <c r="B25" s="7"/>
      <c r="C25" s="7"/>
      <c r="D25" s="7"/>
      <c r="E25" s="7"/>
      <c r="F25" s="7"/>
      <c r="G25" s="7"/>
    </row>
    <row r="26" spans="1:7" x14ac:dyDescent="0.2">
      <c r="A26" s="5"/>
      <c r="B26" s="7"/>
      <c r="C26" s="7"/>
      <c r="D26" s="7"/>
      <c r="E26" s="7"/>
      <c r="F26" s="7"/>
      <c r="G26" s="7"/>
    </row>
    <row r="27" spans="1:7" x14ac:dyDescent="0.2">
      <c r="A27" s="5"/>
      <c r="B27" s="7"/>
      <c r="C27" s="7"/>
      <c r="D27" s="7"/>
      <c r="E27" s="7"/>
      <c r="F27" s="7"/>
      <c r="G27" s="7"/>
    </row>
    <row r="28" spans="1:7" x14ac:dyDescent="0.2">
      <c r="A28" s="5"/>
      <c r="B28" s="7"/>
      <c r="C28" s="7"/>
      <c r="D28" s="7"/>
      <c r="E28" s="7"/>
      <c r="F28" s="7"/>
      <c r="G28" s="7"/>
    </row>
    <row r="29" spans="1:7" x14ac:dyDescent="0.2">
      <c r="A29" s="5"/>
      <c r="B29" s="7"/>
      <c r="C29" s="7"/>
      <c r="D29" s="7"/>
      <c r="E29" s="7"/>
      <c r="F29" s="7"/>
      <c r="G29" s="7"/>
    </row>
    <row r="30" spans="1:7" x14ac:dyDescent="0.2">
      <c r="A30" s="5"/>
      <c r="B30" s="7"/>
      <c r="C30" s="7"/>
      <c r="D30" s="7"/>
      <c r="E30" s="7"/>
      <c r="F30" s="7"/>
      <c r="G30" s="7"/>
    </row>
    <row r="31" spans="1:7" x14ac:dyDescent="0.2">
      <c r="A31" s="5"/>
      <c r="B31" s="7"/>
      <c r="C31" s="7"/>
      <c r="D31" s="7"/>
      <c r="E31" s="7"/>
      <c r="F31" s="7"/>
      <c r="G31" s="7"/>
    </row>
    <row r="32" spans="1:7" x14ac:dyDescent="0.2">
      <c r="A32" s="5"/>
      <c r="B32" s="7"/>
      <c r="C32" s="7"/>
      <c r="D32" s="7"/>
      <c r="E32" s="7"/>
      <c r="F32" s="7"/>
      <c r="G32" s="7"/>
    </row>
    <row r="33" spans="1:7" x14ac:dyDescent="0.2">
      <c r="A33" s="5"/>
      <c r="B33" s="7"/>
      <c r="C33" s="7"/>
      <c r="D33" s="7"/>
      <c r="E33" s="7"/>
      <c r="F33" s="7"/>
      <c r="G33" s="7"/>
    </row>
    <row r="34" spans="1:7" x14ac:dyDescent="0.2">
      <c r="A34" s="6"/>
      <c r="B34" s="8"/>
      <c r="C34" s="8"/>
      <c r="D34" s="8"/>
      <c r="E34" s="8"/>
      <c r="F34" s="8"/>
      <c r="G34" s="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topLeftCell="A7" zoomScale="50" zoomScaleNormal="50" workbookViewId="0">
      <selection activeCell="E12" sqref="E12"/>
    </sheetView>
  </sheetViews>
  <sheetFormatPr baseColWidth="10" defaultRowHeight="12.75" x14ac:dyDescent="0.2"/>
  <cols>
    <col min="1" max="1" width="47.5703125" customWidth="1"/>
    <col min="2" max="2" width="14.7109375" customWidth="1"/>
    <col min="3" max="3" width="22.5703125" customWidth="1"/>
    <col min="4" max="5" width="14.7109375" customWidth="1"/>
    <col min="6" max="6" width="18.7109375" customWidth="1"/>
    <col min="7" max="7" width="14.7109375" customWidth="1"/>
    <col min="8" max="8" width="6.5703125" customWidth="1"/>
  </cols>
  <sheetData>
    <row r="1" spans="1:7" ht="30" x14ac:dyDescent="0.4">
      <c r="A1" s="42" t="s">
        <v>405</v>
      </c>
      <c r="B1" s="42"/>
      <c r="C1" s="42"/>
      <c r="D1" s="42"/>
      <c r="E1" s="42"/>
      <c r="F1" s="42"/>
      <c r="G1" s="42"/>
    </row>
    <row r="2" spans="1:7" ht="30" x14ac:dyDescent="0.4">
      <c r="A2" s="42"/>
      <c r="B2" s="42"/>
      <c r="C2" s="42"/>
      <c r="D2" s="42"/>
      <c r="E2" s="42"/>
      <c r="F2" s="42"/>
      <c r="G2" s="42"/>
    </row>
    <row r="3" spans="1:7" ht="120" x14ac:dyDescent="0.4">
      <c r="A3" s="43" t="s">
        <v>406</v>
      </c>
      <c r="B3" s="43" t="s">
        <v>378</v>
      </c>
      <c r="C3" s="43" t="s">
        <v>379</v>
      </c>
      <c r="D3" s="42"/>
      <c r="E3" s="42"/>
      <c r="F3" s="42"/>
      <c r="G3" s="42"/>
    </row>
    <row r="4" spans="1:7" ht="30" x14ac:dyDescent="0.4">
      <c r="A4" s="42" t="s">
        <v>66</v>
      </c>
      <c r="B4" s="42">
        <v>87</v>
      </c>
      <c r="C4" s="59">
        <f>B4/$B$9</f>
        <v>0.4702702702702703</v>
      </c>
      <c r="D4" s="42">
        <v>2</v>
      </c>
      <c r="E4" s="42">
        <f>B4*D4</f>
        <v>174</v>
      </c>
      <c r="F4" s="42"/>
      <c r="G4" s="42"/>
    </row>
    <row r="5" spans="1:7" ht="30" x14ac:dyDescent="0.4">
      <c r="A5" s="60" t="s">
        <v>67</v>
      </c>
      <c r="B5" s="42">
        <v>77</v>
      </c>
      <c r="C5" s="59">
        <f t="shared" ref="C5:C8" si="0">B5/$B$9</f>
        <v>0.41621621621621624</v>
      </c>
      <c r="D5" s="42">
        <v>1</v>
      </c>
      <c r="E5" s="42">
        <f t="shared" ref="E5:E8" si="1">B5*D5</f>
        <v>77</v>
      </c>
      <c r="F5" s="42"/>
      <c r="G5" s="42"/>
    </row>
    <row r="6" spans="1:7" ht="30" x14ac:dyDescent="0.4">
      <c r="A6" s="60" t="s">
        <v>78</v>
      </c>
      <c r="B6" s="42">
        <v>12</v>
      </c>
      <c r="C6" s="59">
        <f t="shared" si="0"/>
        <v>6.4864864864864868E-2</v>
      </c>
      <c r="D6" s="42">
        <v>0</v>
      </c>
      <c r="E6" s="42">
        <f t="shared" si="1"/>
        <v>0</v>
      </c>
      <c r="F6" s="42"/>
      <c r="G6" s="42"/>
    </row>
    <row r="7" spans="1:7" ht="30" x14ac:dyDescent="0.4">
      <c r="A7" s="60" t="s">
        <v>79</v>
      </c>
      <c r="B7" s="42">
        <v>8</v>
      </c>
      <c r="C7" s="59">
        <f t="shared" si="0"/>
        <v>4.3243243243243246E-2</v>
      </c>
      <c r="D7" s="42">
        <v>-1</v>
      </c>
      <c r="E7" s="42">
        <f t="shared" si="1"/>
        <v>-8</v>
      </c>
      <c r="F7" s="42"/>
      <c r="G7" s="42"/>
    </row>
    <row r="8" spans="1:7" ht="30" x14ac:dyDescent="0.4">
      <c r="A8" s="60" t="s">
        <v>73</v>
      </c>
      <c r="B8" s="42">
        <v>1</v>
      </c>
      <c r="C8" s="59">
        <f t="shared" si="0"/>
        <v>5.4054054054054057E-3</v>
      </c>
      <c r="D8" s="42">
        <v>-2</v>
      </c>
      <c r="E8" s="42">
        <f t="shared" si="1"/>
        <v>-2</v>
      </c>
      <c r="F8" s="42"/>
      <c r="G8" s="42"/>
    </row>
    <row r="9" spans="1:7" ht="30" x14ac:dyDescent="0.4">
      <c r="A9" s="60" t="s">
        <v>401</v>
      </c>
      <c r="B9" s="42">
        <f>SUM(B4:B8)</f>
        <v>185</v>
      </c>
      <c r="C9" s="59">
        <f>SUM(C4:C8)</f>
        <v>1</v>
      </c>
      <c r="D9" s="42"/>
      <c r="E9" s="42">
        <f>SUM(E4:E8)</f>
        <v>241</v>
      </c>
      <c r="F9" s="42"/>
      <c r="G9" s="42"/>
    </row>
    <row r="10" spans="1:7" ht="30" x14ac:dyDescent="0.4">
      <c r="A10" s="42"/>
      <c r="B10" s="42"/>
      <c r="C10" s="42"/>
      <c r="D10" s="42"/>
      <c r="E10" s="42">
        <f>E9/B9</f>
        <v>1.3027027027027027</v>
      </c>
      <c r="F10" s="42"/>
      <c r="G10" s="42"/>
    </row>
    <row r="11" spans="1:7" ht="30" x14ac:dyDescent="0.4">
      <c r="A11" s="42"/>
      <c r="B11" s="42"/>
      <c r="C11" s="42"/>
      <c r="D11" s="42"/>
      <c r="E11" s="42"/>
      <c r="F11" s="42"/>
      <c r="G11" s="42"/>
    </row>
    <row r="12" spans="1:7" ht="250.5" customHeight="1" x14ac:dyDescent="0.2">
      <c r="A12" s="72" t="s">
        <v>393</v>
      </c>
      <c r="B12" s="72" t="s">
        <v>394</v>
      </c>
      <c r="C12" s="72" t="s">
        <v>395</v>
      </c>
      <c r="D12" s="72" t="s">
        <v>396</v>
      </c>
      <c r="E12" s="134" t="s">
        <v>397</v>
      </c>
      <c r="F12" s="128" t="s">
        <v>398</v>
      </c>
      <c r="G12" s="72" t="s">
        <v>399</v>
      </c>
    </row>
    <row r="13" spans="1:7" ht="30" x14ac:dyDescent="0.4">
      <c r="A13" s="44" t="s">
        <v>60</v>
      </c>
      <c r="B13" s="45">
        <v>17</v>
      </c>
      <c r="C13" s="45">
        <v>11</v>
      </c>
      <c r="D13" s="45">
        <v>4</v>
      </c>
      <c r="E13" s="45">
        <v>2</v>
      </c>
      <c r="F13" s="45">
        <v>1</v>
      </c>
      <c r="G13" s="45">
        <v>35</v>
      </c>
    </row>
    <row r="14" spans="1:7" ht="30" x14ac:dyDescent="0.4">
      <c r="A14" s="44" t="s">
        <v>114</v>
      </c>
      <c r="B14" s="45">
        <v>10</v>
      </c>
      <c r="C14" s="45">
        <v>18</v>
      </c>
      <c r="D14" s="45">
        <v>2</v>
      </c>
      <c r="E14" s="45">
        <v>1</v>
      </c>
      <c r="F14" s="45">
        <v>0</v>
      </c>
      <c r="G14" s="45">
        <v>31</v>
      </c>
    </row>
    <row r="15" spans="1:7" ht="30" x14ac:dyDescent="0.4">
      <c r="A15" s="44" t="s">
        <v>138</v>
      </c>
      <c r="B15" s="45">
        <v>2</v>
      </c>
      <c r="C15" s="45">
        <v>0</v>
      </c>
      <c r="D15" s="45">
        <v>0</v>
      </c>
      <c r="E15" s="45">
        <v>0</v>
      </c>
      <c r="F15" s="45">
        <v>0</v>
      </c>
      <c r="G15" s="45">
        <v>2</v>
      </c>
    </row>
    <row r="16" spans="1:7" ht="30" x14ac:dyDescent="0.4">
      <c r="A16" s="44" t="s">
        <v>245</v>
      </c>
      <c r="B16" s="45">
        <v>0</v>
      </c>
      <c r="C16" s="45">
        <v>1</v>
      </c>
      <c r="D16" s="45">
        <v>0</v>
      </c>
      <c r="E16" s="45">
        <v>2</v>
      </c>
      <c r="F16" s="45">
        <v>0</v>
      </c>
      <c r="G16" s="45">
        <v>3</v>
      </c>
    </row>
    <row r="17" spans="1:7" ht="30" x14ac:dyDescent="0.4">
      <c r="A17" s="44" t="s">
        <v>93</v>
      </c>
      <c r="B17" s="45">
        <v>3</v>
      </c>
      <c r="C17" s="45">
        <v>1</v>
      </c>
      <c r="D17" s="45">
        <v>0</v>
      </c>
      <c r="E17" s="45">
        <v>1</v>
      </c>
      <c r="F17" s="45">
        <v>0</v>
      </c>
      <c r="G17" s="45">
        <v>5</v>
      </c>
    </row>
    <row r="18" spans="1:7" ht="30" x14ac:dyDescent="0.4">
      <c r="A18" s="46" t="s">
        <v>87</v>
      </c>
      <c r="B18" s="47">
        <v>27</v>
      </c>
      <c r="C18" s="47">
        <v>25</v>
      </c>
      <c r="D18" s="47">
        <v>3</v>
      </c>
      <c r="E18" s="47">
        <v>1</v>
      </c>
      <c r="F18" s="47">
        <v>0</v>
      </c>
      <c r="G18" s="47">
        <v>56</v>
      </c>
    </row>
    <row r="19" spans="1:7" ht="30" x14ac:dyDescent="0.4">
      <c r="A19" s="44" t="s">
        <v>90</v>
      </c>
      <c r="B19" s="45">
        <v>9</v>
      </c>
      <c r="C19" s="45">
        <v>10</v>
      </c>
      <c r="D19" s="45">
        <v>1</v>
      </c>
      <c r="E19" s="45">
        <v>0</v>
      </c>
      <c r="F19" s="45">
        <v>0</v>
      </c>
      <c r="G19" s="45">
        <v>20</v>
      </c>
    </row>
    <row r="20" spans="1:7" ht="30" x14ac:dyDescent="0.4">
      <c r="A20" s="44" t="s">
        <v>75</v>
      </c>
      <c r="B20" s="45">
        <v>11</v>
      </c>
      <c r="C20" s="45">
        <v>4</v>
      </c>
      <c r="D20" s="45">
        <v>1</v>
      </c>
      <c r="E20" s="45">
        <v>0</v>
      </c>
      <c r="F20" s="45">
        <v>0</v>
      </c>
      <c r="G20" s="45">
        <v>16</v>
      </c>
    </row>
    <row r="21" spans="1:7" ht="30" x14ac:dyDescent="0.4">
      <c r="A21" s="44" t="s">
        <v>98</v>
      </c>
      <c r="B21" s="45">
        <v>8</v>
      </c>
      <c r="C21" s="45">
        <v>7</v>
      </c>
      <c r="D21" s="45">
        <v>1</v>
      </c>
      <c r="E21" s="45">
        <v>1</v>
      </c>
      <c r="F21" s="45">
        <v>0</v>
      </c>
      <c r="G21" s="45">
        <v>17</v>
      </c>
    </row>
    <row r="22" spans="1:7" ht="30" x14ac:dyDescent="0.4">
      <c r="A22" s="48" t="s">
        <v>400</v>
      </c>
      <c r="B22" s="49">
        <v>87</v>
      </c>
      <c r="C22" s="49">
        <v>77</v>
      </c>
      <c r="D22" s="49">
        <v>12</v>
      </c>
      <c r="E22" s="49">
        <v>8</v>
      </c>
      <c r="F22" s="49">
        <v>1</v>
      </c>
      <c r="G22" s="49">
        <v>185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2" zoomScaleNormal="72" workbookViewId="0">
      <selection activeCell="F22" sqref="F22"/>
    </sheetView>
  </sheetViews>
  <sheetFormatPr baseColWidth="10" defaultRowHeight="12.75" x14ac:dyDescent="0.2"/>
  <cols>
    <col min="1" max="1" width="50.7109375" customWidth="1"/>
    <col min="2" max="3" width="14.7109375" customWidth="1"/>
    <col min="4" max="4" width="11.7109375" customWidth="1"/>
    <col min="5" max="5" width="13.5703125" customWidth="1"/>
    <col min="6" max="6" width="16" customWidth="1"/>
    <col min="7" max="7" width="13.42578125" customWidth="1"/>
  </cols>
  <sheetData>
    <row r="1" spans="1:7" ht="20.25" x14ac:dyDescent="0.3">
      <c r="A1" s="21" t="s">
        <v>407</v>
      </c>
      <c r="B1" s="21"/>
      <c r="C1" s="21"/>
      <c r="D1" s="21"/>
      <c r="E1" s="21"/>
      <c r="F1" s="21"/>
      <c r="G1" s="21"/>
    </row>
    <row r="2" spans="1:7" ht="20.25" x14ac:dyDescent="0.3">
      <c r="A2" s="21"/>
      <c r="B2" s="21"/>
      <c r="C2" s="21"/>
      <c r="D2" s="21"/>
      <c r="E2" s="21"/>
      <c r="F2" s="21"/>
      <c r="G2" s="21"/>
    </row>
    <row r="3" spans="1:7" ht="60.75" x14ac:dyDescent="0.3">
      <c r="A3" s="22" t="s">
        <v>408</v>
      </c>
      <c r="B3" s="22" t="s">
        <v>378</v>
      </c>
      <c r="C3" s="22" t="s">
        <v>379</v>
      </c>
      <c r="D3" s="21"/>
      <c r="E3" s="21"/>
      <c r="F3" s="21"/>
      <c r="G3" s="21"/>
    </row>
    <row r="4" spans="1:7" ht="20.25" x14ac:dyDescent="0.3">
      <c r="A4" s="21" t="s">
        <v>66</v>
      </c>
      <c r="B4" s="21">
        <v>96</v>
      </c>
      <c r="C4" s="27">
        <f>B4/$B$9</f>
        <v>0.51891891891891895</v>
      </c>
      <c r="D4" s="21"/>
      <c r="E4" s="21"/>
      <c r="F4" s="21"/>
      <c r="G4" s="21"/>
    </row>
    <row r="5" spans="1:7" ht="20.25" x14ac:dyDescent="0.3">
      <c r="A5" s="28" t="s">
        <v>67</v>
      </c>
      <c r="B5" s="21">
        <v>65</v>
      </c>
      <c r="C5" s="27">
        <f t="shared" ref="C5:C8" si="0">B5/$B$9</f>
        <v>0.35135135135135137</v>
      </c>
      <c r="D5" s="21"/>
      <c r="E5" s="21"/>
      <c r="F5" s="21"/>
      <c r="G5" s="21"/>
    </row>
    <row r="6" spans="1:7" ht="20.25" x14ac:dyDescent="0.3">
      <c r="A6" s="28" t="s">
        <v>78</v>
      </c>
      <c r="B6" s="21">
        <v>23</v>
      </c>
      <c r="C6" s="27">
        <f t="shared" si="0"/>
        <v>0.12432432432432433</v>
      </c>
      <c r="D6" s="21"/>
      <c r="E6" s="21"/>
      <c r="F6" s="21"/>
      <c r="G6" s="21"/>
    </row>
    <row r="7" spans="1:7" ht="20.25" x14ac:dyDescent="0.3">
      <c r="A7" s="28" t="s">
        <v>79</v>
      </c>
      <c r="B7" s="21">
        <v>1</v>
      </c>
      <c r="C7" s="27">
        <f t="shared" si="0"/>
        <v>5.4054054054054057E-3</v>
      </c>
      <c r="D7" s="21"/>
      <c r="E7" s="21"/>
      <c r="F7" s="21"/>
      <c r="G7" s="21"/>
    </row>
    <row r="8" spans="1:7" ht="20.25" x14ac:dyDescent="0.3">
      <c r="A8" s="28" t="s">
        <v>73</v>
      </c>
      <c r="B8" s="21">
        <v>0</v>
      </c>
      <c r="C8" s="27">
        <f t="shared" si="0"/>
        <v>0</v>
      </c>
      <c r="D8" s="21"/>
      <c r="E8" s="21"/>
      <c r="F8" s="21"/>
      <c r="G8" s="21"/>
    </row>
    <row r="9" spans="1:7" ht="20.25" x14ac:dyDescent="0.3">
      <c r="A9" s="28" t="s">
        <v>401</v>
      </c>
      <c r="B9" s="21">
        <f>SUM(B4:B8)</f>
        <v>185</v>
      </c>
      <c r="C9" s="27">
        <f>SUM(C4:C8)</f>
        <v>1</v>
      </c>
      <c r="D9" s="21"/>
      <c r="E9" s="21"/>
      <c r="F9" s="21"/>
      <c r="G9" s="21"/>
    </row>
    <row r="10" spans="1:7" ht="20.25" x14ac:dyDescent="0.3">
      <c r="A10" s="21"/>
      <c r="B10" s="21"/>
      <c r="C10" s="21"/>
      <c r="D10" s="21"/>
      <c r="E10" s="21"/>
      <c r="F10" s="21"/>
      <c r="G10" s="21"/>
    </row>
    <row r="11" spans="1:7" ht="20.25" x14ac:dyDescent="0.3">
      <c r="A11" s="21"/>
      <c r="B11" s="21"/>
      <c r="C11" s="21"/>
      <c r="D11" s="21"/>
      <c r="E11" s="21"/>
      <c r="F11" s="21"/>
      <c r="G11" s="21"/>
    </row>
    <row r="12" spans="1:7" ht="86.45" customHeight="1" x14ac:dyDescent="0.2">
      <c r="A12" s="22" t="s">
        <v>393</v>
      </c>
      <c r="B12" s="22" t="s">
        <v>394</v>
      </c>
      <c r="C12" s="22" t="s">
        <v>395</v>
      </c>
      <c r="D12" s="22" t="s">
        <v>396</v>
      </c>
      <c r="E12" s="133" t="s">
        <v>397</v>
      </c>
      <c r="F12" s="129" t="s">
        <v>398</v>
      </c>
      <c r="G12" s="22" t="s">
        <v>399</v>
      </c>
    </row>
    <row r="13" spans="1:7" ht="20.25" x14ac:dyDescent="0.3">
      <c r="A13" s="23" t="s">
        <v>60</v>
      </c>
      <c r="B13" s="24">
        <v>22</v>
      </c>
      <c r="C13" s="24">
        <v>11</v>
      </c>
      <c r="D13" s="24">
        <v>2</v>
      </c>
      <c r="E13" s="24">
        <v>0</v>
      </c>
      <c r="F13" s="24">
        <v>0</v>
      </c>
      <c r="G13" s="24">
        <v>35</v>
      </c>
    </row>
    <row r="14" spans="1:7" ht="20.25" x14ac:dyDescent="0.3">
      <c r="A14" s="23" t="s">
        <v>114</v>
      </c>
      <c r="B14" s="24">
        <v>16</v>
      </c>
      <c r="C14" s="24">
        <v>12</v>
      </c>
      <c r="D14" s="24">
        <v>3</v>
      </c>
      <c r="E14" s="24">
        <v>0</v>
      </c>
      <c r="F14" s="24">
        <v>0</v>
      </c>
      <c r="G14" s="24">
        <v>31</v>
      </c>
    </row>
    <row r="15" spans="1:7" ht="20.25" x14ac:dyDescent="0.3">
      <c r="A15" s="23" t="s">
        <v>138</v>
      </c>
      <c r="B15" s="24">
        <v>2</v>
      </c>
      <c r="C15" s="24">
        <v>0</v>
      </c>
      <c r="D15" s="24">
        <v>0</v>
      </c>
      <c r="E15" s="24">
        <v>0</v>
      </c>
      <c r="F15" s="24">
        <v>0</v>
      </c>
      <c r="G15" s="24">
        <v>2</v>
      </c>
    </row>
    <row r="16" spans="1:7" ht="20.25" x14ac:dyDescent="0.3">
      <c r="A16" s="23" t="s">
        <v>245</v>
      </c>
      <c r="B16" s="69">
        <v>0</v>
      </c>
      <c r="C16" s="24">
        <v>3</v>
      </c>
      <c r="D16" s="69">
        <v>0</v>
      </c>
      <c r="E16" s="24">
        <v>0</v>
      </c>
      <c r="F16" s="24">
        <v>0</v>
      </c>
      <c r="G16" s="24">
        <v>3</v>
      </c>
    </row>
    <row r="17" spans="1:7" ht="20.25" x14ac:dyDescent="0.3">
      <c r="A17" s="23" t="s">
        <v>93</v>
      </c>
      <c r="B17" s="24">
        <v>4</v>
      </c>
      <c r="C17" s="24">
        <v>0</v>
      </c>
      <c r="D17" s="24">
        <v>1</v>
      </c>
      <c r="E17" s="24">
        <v>0</v>
      </c>
      <c r="F17" s="24">
        <v>0</v>
      </c>
      <c r="G17" s="24">
        <v>5</v>
      </c>
    </row>
    <row r="18" spans="1:7" ht="20.25" x14ac:dyDescent="0.3">
      <c r="A18" s="30" t="s">
        <v>87</v>
      </c>
      <c r="B18" s="31">
        <v>26</v>
      </c>
      <c r="C18" s="31">
        <v>19</v>
      </c>
      <c r="D18" s="31">
        <v>11</v>
      </c>
      <c r="E18" s="31">
        <v>0</v>
      </c>
      <c r="F18" s="31">
        <v>0</v>
      </c>
      <c r="G18" s="31">
        <v>56</v>
      </c>
    </row>
    <row r="19" spans="1:7" ht="20.25" x14ac:dyDescent="0.3">
      <c r="A19" s="23" t="s">
        <v>90</v>
      </c>
      <c r="B19" s="24">
        <v>11</v>
      </c>
      <c r="C19" s="24">
        <v>6</v>
      </c>
      <c r="D19" s="24">
        <v>3</v>
      </c>
      <c r="E19" s="24">
        <v>0</v>
      </c>
      <c r="F19" s="24">
        <v>0</v>
      </c>
      <c r="G19" s="24">
        <v>20</v>
      </c>
    </row>
    <row r="20" spans="1:7" ht="20.25" x14ac:dyDescent="0.3">
      <c r="A20" s="23" t="s">
        <v>75</v>
      </c>
      <c r="B20" s="24">
        <v>8</v>
      </c>
      <c r="C20" s="24">
        <v>7</v>
      </c>
      <c r="D20" s="24">
        <v>0</v>
      </c>
      <c r="E20" s="24">
        <v>1</v>
      </c>
      <c r="F20" s="24">
        <v>0</v>
      </c>
      <c r="G20" s="24">
        <v>16</v>
      </c>
    </row>
    <row r="21" spans="1:7" ht="20.25" x14ac:dyDescent="0.3">
      <c r="A21" s="23" t="s">
        <v>98</v>
      </c>
      <c r="B21" s="24">
        <v>7</v>
      </c>
      <c r="C21" s="24">
        <v>7</v>
      </c>
      <c r="D21" s="24">
        <v>3</v>
      </c>
      <c r="E21" s="24">
        <v>0</v>
      </c>
      <c r="F21" s="24">
        <v>0</v>
      </c>
      <c r="G21" s="24">
        <v>17</v>
      </c>
    </row>
    <row r="22" spans="1:7" ht="20.25" x14ac:dyDescent="0.3">
      <c r="A22" s="25" t="s">
        <v>400</v>
      </c>
      <c r="B22" s="70">
        <v>96</v>
      </c>
      <c r="C22" s="70">
        <v>65</v>
      </c>
      <c r="D22" s="70">
        <v>23</v>
      </c>
      <c r="E22" s="70">
        <v>1</v>
      </c>
      <c r="F22" s="70">
        <v>0</v>
      </c>
      <c r="G22" s="70">
        <v>185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="60" zoomScaleNormal="60" workbookViewId="0">
      <selection activeCell="F22" sqref="F22"/>
    </sheetView>
  </sheetViews>
  <sheetFormatPr baseColWidth="10" defaultRowHeight="12.75" x14ac:dyDescent="0.2"/>
  <cols>
    <col min="1" max="1" width="52.42578125" customWidth="1"/>
    <col min="2" max="2" width="14.7109375" customWidth="1"/>
    <col min="3" max="3" width="43" customWidth="1"/>
    <col min="4" max="5" width="14.7109375" customWidth="1"/>
    <col min="6" max="6" width="16.42578125" customWidth="1"/>
    <col min="7" max="7" width="14.7109375" customWidth="1"/>
  </cols>
  <sheetData>
    <row r="1" spans="1:7" ht="25.5" x14ac:dyDescent="0.35">
      <c r="A1" s="151" t="s">
        <v>409</v>
      </c>
      <c r="B1" s="151"/>
      <c r="C1" s="151"/>
      <c r="D1" s="32"/>
      <c r="E1" s="32"/>
      <c r="F1" s="32"/>
      <c r="G1" s="32"/>
    </row>
    <row r="2" spans="1:7" ht="25.5" x14ac:dyDescent="0.35">
      <c r="A2" s="78"/>
      <c r="B2" s="78"/>
      <c r="C2" s="78"/>
      <c r="D2" s="32"/>
      <c r="E2" s="32"/>
      <c r="F2" s="32"/>
      <c r="G2" s="32"/>
    </row>
    <row r="3" spans="1:7" ht="78.75" x14ac:dyDescent="0.35">
      <c r="A3" s="33" t="s">
        <v>410</v>
      </c>
      <c r="B3" s="33" t="s">
        <v>378</v>
      </c>
      <c r="C3" s="33" t="s">
        <v>379</v>
      </c>
      <c r="D3" s="32"/>
      <c r="E3" s="32"/>
      <c r="F3" s="32"/>
      <c r="G3" s="32"/>
    </row>
    <row r="4" spans="1:7" ht="25.5" x14ac:dyDescent="0.35">
      <c r="A4" s="79" t="s">
        <v>66</v>
      </c>
      <c r="B4" s="79">
        <v>76</v>
      </c>
      <c r="C4" s="80">
        <f>B4/$B$9</f>
        <v>0.41081081081081083</v>
      </c>
      <c r="D4" s="32"/>
      <c r="E4" s="32"/>
      <c r="F4" s="32"/>
      <c r="G4" s="32"/>
    </row>
    <row r="5" spans="1:7" ht="25.5" x14ac:dyDescent="0.35">
      <c r="A5" s="81" t="s">
        <v>67</v>
      </c>
      <c r="B5" s="79">
        <v>86</v>
      </c>
      <c r="C5" s="80">
        <f t="shared" ref="C5:C9" si="0">B5/$B$9</f>
        <v>0.46486486486486489</v>
      </c>
      <c r="D5" s="32"/>
      <c r="E5" s="32"/>
      <c r="F5" s="32"/>
      <c r="G5" s="32"/>
    </row>
    <row r="6" spans="1:7" ht="25.5" x14ac:dyDescent="0.35">
      <c r="A6" s="81" t="s">
        <v>78</v>
      </c>
      <c r="B6" s="79">
        <v>6</v>
      </c>
      <c r="C6" s="80">
        <f t="shared" si="0"/>
        <v>3.2432432432432434E-2</v>
      </c>
      <c r="D6" s="32"/>
      <c r="E6" s="32"/>
      <c r="F6" s="32"/>
      <c r="G6" s="32"/>
    </row>
    <row r="7" spans="1:7" ht="25.5" x14ac:dyDescent="0.35">
      <c r="A7" s="81" t="s">
        <v>79</v>
      </c>
      <c r="B7" s="79">
        <v>15</v>
      </c>
      <c r="C7" s="80">
        <f t="shared" si="0"/>
        <v>8.1081081081081086E-2</v>
      </c>
      <c r="D7" s="32"/>
      <c r="E7" s="32"/>
      <c r="F7" s="32"/>
      <c r="G7" s="32"/>
    </row>
    <row r="8" spans="1:7" ht="25.5" x14ac:dyDescent="0.35">
      <c r="A8" s="81" t="s">
        <v>73</v>
      </c>
      <c r="B8" s="79">
        <v>2</v>
      </c>
      <c r="C8" s="80">
        <f t="shared" si="0"/>
        <v>1.0810810810810811E-2</v>
      </c>
      <c r="D8" s="32"/>
      <c r="E8" s="32"/>
      <c r="F8" s="32"/>
      <c r="G8" s="32"/>
    </row>
    <row r="9" spans="1:7" ht="25.5" x14ac:dyDescent="0.35">
      <c r="A9" s="81" t="s">
        <v>401</v>
      </c>
      <c r="B9" s="79">
        <f>SUM(B4:B8)</f>
        <v>185</v>
      </c>
      <c r="C9" s="80">
        <f t="shared" si="0"/>
        <v>1</v>
      </c>
      <c r="D9" s="32"/>
      <c r="E9" s="32"/>
      <c r="F9" s="32"/>
      <c r="G9" s="32"/>
    </row>
    <row r="10" spans="1:7" ht="25.5" x14ac:dyDescent="0.35">
      <c r="A10" s="41"/>
      <c r="B10" s="32"/>
      <c r="C10" s="40"/>
      <c r="D10" s="32"/>
      <c r="E10" s="32"/>
      <c r="F10" s="32"/>
      <c r="G10" s="32"/>
    </row>
    <row r="11" spans="1:7" ht="25.5" x14ac:dyDescent="0.35">
      <c r="A11" s="41"/>
      <c r="B11" s="32"/>
      <c r="C11" s="40"/>
      <c r="D11" s="32"/>
      <c r="E11" s="32"/>
      <c r="F11" s="32"/>
      <c r="G11" s="32"/>
    </row>
    <row r="12" spans="1:7" ht="70.5" customHeight="1" x14ac:dyDescent="0.2">
      <c r="A12" s="33" t="s">
        <v>393</v>
      </c>
      <c r="B12" s="33" t="s">
        <v>394</v>
      </c>
      <c r="C12" s="33" t="s">
        <v>395</v>
      </c>
      <c r="D12" s="33" t="s">
        <v>396</v>
      </c>
      <c r="E12" s="135" t="s">
        <v>397</v>
      </c>
      <c r="F12" s="130" t="s">
        <v>398</v>
      </c>
      <c r="G12" s="33" t="s">
        <v>399</v>
      </c>
    </row>
    <row r="13" spans="1:7" ht="25.5" x14ac:dyDescent="0.35">
      <c r="A13" s="34" t="s">
        <v>60</v>
      </c>
      <c r="B13" s="35">
        <v>23</v>
      </c>
      <c r="C13" s="35">
        <v>8</v>
      </c>
      <c r="D13" s="35">
        <v>2</v>
      </c>
      <c r="E13" s="35">
        <v>2</v>
      </c>
      <c r="F13" s="35">
        <v>0</v>
      </c>
      <c r="G13" s="35">
        <v>35</v>
      </c>
    </row>
    <row r="14" spans="1:7" ht="25.5" x14ac:dyDescent="0.35">
      <c r="A14" s="34" t="s">
        <v>114</v>
      </c>
      <c r="B14" s="35">
        <v>17</v>
      </c>
      <c r="C14" s="35">
        <v>11</v>
      </c>
      <c r="D14" s="35">
        <v>0</v>
      </c>
      <c r="E14" s="35">
        <v>3</v>
      </c>
      <c r="F14" s="35">
        <v>0</v>
      </c>
      <c r="G14" s="35">
        <v>31</v>
      </c>
    </row>
    <row r="15" spans="1:7" ht="25.5" x14ac:dyDescent="0.35">
      <c r="A15" s="34" t="s">
        <v>138</v>
      </c>
      <c r="B15" s="35">
        <v>1</v>
      </c>
      <c r="C15" s="35">
        <v>1</v>
      </c>
      <c r="D15" s="35">
        <v>0</v>
      </c>
      <c r="E15" s="35">
        <v>0</v>
      </c>
      <c r="F15" s="35">
        <v>0</v>
      </c>
      <c r="G15" s="35">
        <v>2</v>
      </c>
    </row>
    <row r="16" spans="1:7" ht="25.5" x14ac:dyDescent="0.35">
      <c r="A16" s="34" t="s">
        <v>245</v>
      </c>
      <c r="B16" s="35">
        <v>0</v>
      </c>
      <c r="C16" s="35">
        <v>1</v>
      </c>
      <c r="D16" s="35">
        <v>0</v>
      </c>
      <c r="E16" s="35">
        <v>2</v>
      </c>
      <c r="F16" s="35">
        <v>0</v>
      </c>
      <c r="G16" s="35">
        <v>3</v>
      </c>
    </row>
    <row r="17" spans="1:7" ht="25.5" x14ac:dyDescent="0.35">
      <c r="A17" s="34" t="s">
        <v>93</v>
      </c>
      <c r="B17" s="35">
        <v>3</v>
      </c>
      <c r="C17" s="35">
        <v>2</v>
      </c>
      <c r="D17" s="35">
        <v>0</v>
      </c>
      <c r="E17" s="35">
        <v>0</v>
      </c>
      <c r="F17" s="35">
        <v>0</v>
      </c>
      <c r="G17" s="35">
        <v>5</v>
      </c>
    </row>
    <row r="18" spans="1:7" ht="25.5" x14ac:dyDescent="0.35">
      <c r="A18" s="36" t="s">
        <v>87</v>
      </c>
      <c r="B18" s="37">
        <v>13</v>
      </c>
      <c r="C18" s="37">
        <v>34</v>
      </c>
      <c r="D18" s="37">
        <v>2</v>
      </c>
      <c r="E18" s="37">
        <v>6</v>
      </c>
      <c r="F18" s="37">
        <v>1</v>
      </c>
      <c r="G18" s="37">
        <v>56</v>
      </c>
    </row>
    <row r="19" spans="1:7" ht="25.5" x14ac:dyDescent="0.35">
      <c r="A19" s="34" t="s">
        <v>90</v>
      </c>
      <c r="B19" s="35">
        <v>7</v>
      </c>
      <c r="C19" s="35">
        <v>11</v>
      </c>
      <c r="D19" s="35">
        <v>1</v>
      </c>
      <c r="E19" s="35">
        <v>1</v>
      </c>
      <c r="F19" s="35">
        <v>0</v>
      </c>
      <c r="G19" s="35">
        <v>20</v>
      </c>
    </row>
    <row r="20" spans="1:7" ht="25.5" x14ac:dyDescent="0.35">
      <c r="A20" s="34" t="s">
        <v>75</v>
      </c>
      <c r="B20" s="35">
        <v>5</v>
      </c>
      <c r="C20" s="35">
        <v>10</v>
      </c>
      <c r="D20" s="35">
        <v>0</v>
      </c>
      <c r="E20" s="35">
        <v>0</v>
      </c>
      <c r="F20" s="35">
        <v>1</v>
      </c>
      <c r="G20" s="35">
        <v>16</v>
      </c>
    </row>
    <row r="21" spans="1:7" ht="25.5" x14ac:dyDescent="0.35">
      <c r="A21" s="34" t="s">
        <v>98</v>
      </c>
      <c r="B21" s="35">
        <v>7</v>
      </c>
      <c r="C21" s="35">
        <v>8</v>
      </c>
      <c r="D21" s="35">
        <v>1</v>
      </c>
      <c r="E21" s="35">
        <v>1</v>
      </c>
      <c r="F21" s="35">
        <v>0</v>
      </c>
      <c r="G21" s="35">
        <v>17</v>
      </c>
    </row>
    <row r="22" spans="1:7" ht="26.25" x14ac:dyDescent="0.4">
      <c r="A22" s="38" t="s">
        <v>400</v>
      </c>
      <c r="B22" s="39">
        <v>76</v>
      </c>
      <c r="C22" s="39">
        <v>86</v>
      </c>
      <c r="D22" s="39">
        <v>6</v>
      </c>
      <c r="E22" s="39">
        <v>15</v>
      </c>
      <c r="F22" s="39">
        <v>2</v>
      </c>
      <c r="G22" s="39">
        <v>185</v>
      </c>
    </row>
    <row r="24" spans="1:7" x14ac:dyDescent="0.2">
      <c r="A24" s="9"/>
      <c r="B24" s="4"/>
      <c r="C24" s="4"/>
      <c r="D24" s="4"/>
      <c r="E24" s="4"/>
      <c r="G24" s="4"/>
    </row>
    <row r="25" spans="1:7" x14ac:dyDescent="0.2">
      <c r="A25" s="5"/>
      <c r="B25" s="7"/>
      <c r="C25" s="7"/>
      <c r="D25" s="7"/>
      <c r="E25" s="4"/>
      <c r="F25" s="7"/>
      <c r="G25" s="7"/>
    </row>
    <row r="26" spans="1:7" x14ac:dyDescent="0.2">
      <c r="A26" s="5"/>
      <c r="B26" s="7"/>
      <c r="C26" s="7"/>
      <c r="D26" s="7"/>
      <c r="E26" s="7"/>
      <c r="F26" s="7"/>
      <c r="G26" s="7"/>
    </row>
    <row r="27" spans="1:7" x14ac:dyDescent="0.2">
      <c r="A27" s="5"/>
      <c r="B27" s="7"/>
      <c r="C27" s="7"/>
      <c r="D27" s="7"/>
      <c r="E27" s="7"/>
      <c r="F27" s="7"/>
      <c r="G27" s="7"/>
    </row>
    <row r="28" spans="1:7" x14ac:dyDescent="0.2">
      <c r="A28" s="5"/>
      <c r="B28" s="7"/>
      <c r="C28" s="7"/>
      <c r="D28" s="7"/>
      <c r="E28" s="7"/>
      <c r="F28" s="7"/>
      <c r="G28" s="7"/>
    </row>
    <row r="29" spans="1:7" x14ac:dyDescent="0.2">
      <c r="A29" s="5"/>
      <c r="B29" s="7"/>
      <c r="C29" s="7"/>
      <c r="D29" s="7"/>
      <c r="E29" s="7"/>
      <c r="F29" s="7"/>
      <c r="G29" s="7"/>
    </row>
    <row r="30" spans="1:7" x14ac:dyDescent="0.2">
      <c r="A30" s="5"/>
      <c r="B30" s="7"/>
      <c r="C30" s="7"/>
      <c r="D30" s="7"/>
      <c r="E30" s="7"/>
      <c r="F30" s="7"/>
      <c r="G30" s="7"/>
    </row>
    <row r="31" spans="1:7" x14ac:dyDescent="0.2">
      <c r="A31" s="5"/>
      <c r="B31" s="7"/>
      <c r="C31" s="7"/>
      <c r="D31" s="7"/>
      <c r="E31" s="7"/>
      <c r="F31" s="7"/>
      <c r="G31" s="7"/>
    </row>
    <row r="32" spans="1:7" x14ac:dyDescent="0.2">
      <c r="A32" s="5"/>
      <c r="B32" s="7"/>
      <c r="C32" s="7"/>
      <c r="D32" s="7"/>
      <c r="E32" s="7"/>
      <c r="F32" s="7"/>
      <c r="G32" s="7"/>
    </row>
    <row r="33" spans="1:7" x14ac:dyDescent="0.2">
      <c r="A33" s="5"/>
      <c r="B33" s="7"/>
      <c r="C33" s="7"/>
      <c r="D33" s="7"/>
      <c r="E33" s="7"/>
      <c r="F33" s="7"/>
      <c r="G33" s="7"/>
    </row>
    <row r="34" spans="1:7" x14ac:dyDescent="0.2">
      <c r="A34" s="6"/>
      <c r="B34" s="8"/>
      <c r="C34" s="8"/>
      <c r="D34" s="8"/>
      <c r="E34" s="8"/>
      <c r="F34" s="8"/>
      <c r="G34" s="8"/>
    </row>
  </sheetData>
  <mergeCells count="1">
    <mergeCell ref="A1:C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0" zoomScaleNormal="70" workbookViewId="0">
      <selection activeCell="D22" sqref="D22"/>
    </sheetView>
  </sheetViews>
  <sheetFormatPr baseColWidth="10" defaultRowHeight="12.75" x14ac:dyDescent="0.2"/>
  <cols>
    <col min="1" max="1" width="52.85546875" customWidth="1"/>
    <col min="2" max="7" width="14.7109375" customWidth="1"/>
  </cols>
  <sheetData>
    <row r="1" spans="1:7" ht="23.25" x14ac:dyDescent="0.35">
      <c r="A1" s="71" t="s">
        <v>497</v>
      </c>
      <c r="B1" s="71"/>
      <c r="C1" s="71"/>
      <c r="D1" s="21"/>
      <c r="E1" s="21"/>
      <c r="F1" s="21"/>
      <c r="G1" s="21"/>
    </row>
    <row r="2" spans="1:7" ht="23.25" x14ac:dyDescent="0.35">
      <c r="A2" s="71"/>
      <c r="B2" s="71"/>
      <c r="C2" s="71"/>
      <c r="D2" s="21"/>
      <c r="E2" s="21"/>
      <c r="F2" s="21"/>
      <c r="G2" s="21"/>
    </row>
    <row r="3" spans="1:7" ht="69.75" x14ac:dyDescent="0.3">
      <c r="A3" s="72" t="s">
        <v>410</v>
      </c>
      <c r="B3" s="72" t="s">
        <v>378</v>
      </c>
      <c r="C3" s="72" t="s">
        <v>379</v>
      </c>
      <c r="D3" s="21"/>
      <c r="E3" s="21"/>
      <c r="F3" s="21"/>
      <c r="G3" s="21"/>
    </row>
    <row r="4" spans="1:7" ht="23.25" x14ac:dyDescent="0.35">
      <c r="A4" s="82" t="s">
        <v>66</v>
      </c>
      <c r="B4" s="82">
        <v>82</v>
      </c>
      <c r="C4" s="83">
        <f>B4/$B$9</f>
        <v>0.44324324324324327</v>
      </c>
      <c r="D4" s="21"/>
      <c r="E4" s="21"/>
      <c r="F4" s="21"/>
      <c r="G4" s="21"/>
    </row>
    <row r="5" spans="1:7" ht="23.25" x14ac:dyDescent="0.35">
      <c r="A5" s="84" t="s">
        <v>67</v>
      </c>
      <c r="B5" s="82">
        <v>69</v>
      </c>
      <c r="C5" s="83">
        <f t="shared" ref="C5:C8" si="0">B5/$B$9</f>
        <v>0.37297297297297299</v>
      </c>
      <c r="D5" s="21"/>
      <c r="E5" s="21"/>
      <c r="F5" s="21"/>
      <c r="G5" s="21"/>
    </row>
    <row r="6" spans="1:7" ht="23.25" x14ac:dyDescent="0.35">
      <c r="A6" s="84" t="s">
        <v>78</v>
      </c>
      <c r="B6" s="82">
        <v>14</v>
      </c>
      <c r="C6" s="83">
        <f t="shared" si="0"/>
        <v>7.567567567567568E-2</v>
      </c>
      <c r="D6" s="21"/>
      <c r="E6" s="21"/>
      <c r="F6" s="21"/>
      <c r="G6" s="21"/>
    </row>
    <row r="7" spans="1:7" ht="23.25" x14ac:dyDescent="0.35">
      <c r="A7" s="84" t="s">
        <v>79</v>
      </c>
      <c r="B7" s="82">
        <v>15</v>
      </c>
      <c r="C7" s="83">
        <f t="shared" si="0"/>
        <v>8.1081081081081086E-2</v>
      </c>
      <c r="D7" s="21"/>
      <c r="E7" s="21"/>
      <c r="F7" s="21"/>
      <c r="G7" s="21"/>
    </row>
    <row r="8" spans="1:7" ht="23.25" x14ac:dyDescent="0.35">
      <c r="A8" s="84" t="s">
        <v>73</v>
      </c>
      <c r="B8" s="82">
        <v>5</v>
      </c>
      <c r="C8" s="83">
        <f t="shared" si="0"/>
        <v>2.7027027027027029E-2</v>
      </c>
      <c r="D8" s="21"/>
      <c r="E8" s="21"/>
      <c r="F8" s="21"/>
      <c r="G8" s="21"/>
    </row>
    <row r="9" spans="1:7" ht="23.25" x14ac:dyDescent="0.35">
      <c r="A9" s="84" t="s">
        <v>401</v>
      </c>
      <c r="B9" s="82">
        <f>SUM(B4:B8)</f>
        <v>185</v>
      </c>
      <c r="C9" s="82">
        <f>SUM(C4:C8)</f>
        <v>1</v>
      </c>
      <c r="D9" s="21"/>
      <c r="E9" s="21"/>
      <c r="F9" s="21"/>
      <c r="G9" s="21"/>
    </row>
    <row r="10" spans="1:7" ht="20.25" x14ac:dyDescent="0.3">
      <c r="A10" s="21"/>
      <c r="B10" s="21"/>
      <c r="C10" s="21"/>
      <c r="D10" s="21"/>
      <c r="E10" s="21"/>
      <c r="F10" s="21"/>
      <c r="G10" s="21"/>
    </row>
    <row r="11" spans="1:7" ht="20.25" x14ac:dyDescent="0.3">
      <c r="A11" s="21"/>
      <c r="B11" s="21"/>
      <c r="C11" s="21"/>
      <c r="D11" s="21"/>
      <c r="E11" s="21"/>
      <c r="F11" s="21"/>
      <c r="G11" s="21"/>
    </row>
    <row r="12" spans="1:7" ht="97.5" customHeight="1" x14ac:dyDescent="0.2">
      <c r="A12" s="22" t="s">
        <v>393</v>
      </c>
      <c r="B12" s="22" t="s">
        <v>394</v>
      </c>
      <c r="C12" s="22" t="s">
        <v>395</v>
      </c>
      <c r="D12" s="22" t="s">
        <v>396</v>
      </c>
      <c r="E12" s="133" t="s">
        <v>397</v>
      </c>
      <c r="F12" s="129" t="s">
        <v>398</v>
      </c>
      <c r="G12" s="22" t="s">
        <v>399</v>
      </c>
    </row>
    <row r="13" spans="1:7" ht="20.25" x14ac:dyDescent="0.3">
      <c r="A13" s="23" t="s">
        <v>60</v>
      </c>
      <c r="B13" s="24">
        <v>18</v>
      </c>
      <c r="C13" s="24">
        <v>10</v>
      </c>
      <c r="D13" s="24">
        <v>3</v>
      </c>
      <c r="E13" s="24">
        <v>3</v>
      </c>
      <c r="F13" s="24">
        <v>1</v>
      </c>
      <c r="G13" s="24">
        <v>35</v>
      </c>
    </row>
    <row r="14" spans="1:7" ht="20.25" x14ac:dyDescent="0.3">
      <c r="A14" s="23" t="s">
        <v>114</v>
      </c>
      <c r="B14" s="24">
        <v>13</v>
      </c>
      <c r="C14" s="24">
        <v>13</v>
      </c>
      <c r="D14" s="24">
        <v>3</v>
      </c>
      <c r="E14" s="24">
        <v>2</v>
      </c>
      <c r="F14" s="24">
        <v>0</v>
      </c>
      <c r="G14" s="24">
        <v>31</v>
      </c>
    </row>
    <row r="15" spans="1:7" ht="20.25" x14ac:dyDescent="0.3">
      <c r="A15" s="23" t="s">
        <v>138</v>
      </c>
      <c r="B15" s="24">
        <v>2</v>
      </c>
      <c r="C15" s="24">
        <v>0</v>
      </c>
      <c r="D15" s="24">
        <v>0</v>
      </c>
      <c r="E15" s="24">
        <v>0</v>
      </c>
      <c r="F15" s="24">
        <v>0</v>
      </c>
      <c r="G15" s="24">
        <v>2</v>
      </c>
    </row>
    <row r="16" spans="1:7" ht="20.25" x14ac:dyDescent="0.3">
      <c r="A16" s="23" t="s">
        <v>245</v>
      </c>
      <c r="B16" s="24">
        <v>0</v>
      </c>
      <c r="C16" s="24">
        <v>2</v>
      </c>
      <c r="D16" s="24">
        <v>0</v>
      </c>
      <c r="E16" s="24">
        <v>1</v>
      </c>
      <c r="F16" s="24">
        <v>0</v>
      </c>
      <c r="G16" s="24">
        <v>3</v>
      </c>
    </row>
    <row r="17" spans="1:7" ht="20.25" x14ac:dyDescent="0.3">
      <c r="A17" s="23" t="s">
        <v>93</v>
      </c>
      <c r="B17" s="24">
        <v>4</v>
      </c>
      <c r="C17" s="24">
        <v>0</v>
      </c>
      <c r="D17" s="24">
        <v>0</v>
      </c>
      <c r="E17" s="24">
        <v>1</v>
      </c>
      <c r="F17" s="24">
        <v>0</v>
      </c>
      <c r="G17" s="24">
        <v>5</v>
      </c>
    </row>
    <row r="18" spans="1:7" ht="20.25" x14ac:dyDescent="0.3">
      <c r="A18" s="30" t="s">
        <v>87</v>
      </c>
      <c r="B18" s="31">
        <v>28</v>
      </c>
      <c r="C18" s="31">
        <v>20</v>
      </c>
      <c r="D18" s="31">
        <v>5</v>
      </c>
      <c r="E18" s="31">
        <v>2</v>
      </c>
      <c r="F18" s="31">
        <v>1</v>
      </c>
      <c r="G18" s="31">
        <v>56</v>
      </c>
    </row>
    <row r="19" spans="1:7" ht="20.25" x14ac:dyDescent="0.3">
      <c r="A19" s="23" t="s">
        <v>90</v>
      </c>
      <c r="B19" s="24">
        <v>2</v>
      </c>
      <c r="C19" s="24">
        <v>10</v>
      </c>
      <c r="D19" s="24">
        <v>2</v>
      </c>
      <c r="E19" s="24">
        <v>4</v>
      </c>
      <c r="F19" s="24">
        <v>2</v>
      </c>
      <c r="G19" s="24">
        <v>20</v>
      </c>
    </row>
    <row r="20" spans="1:7" ht="20.25" x14ac:dyDescent="0.3">
      <c r="A20" s="23" t="s">
        <v>75</v>
      </c>
      <c r="B20" s="24">
        <v>8</v>
      </c>
      <c r="C20" s="24">
        <v>7</v>
      </c>
      <c r="D20" s="24">
        <v>0</v>
      </c>
      <c r="E20" s="24">
        <v>1</v>
      </c>
      <c r="F20" s="24">
        <v>0</v>
      </c>
      <c r="G20" s="24">
        <v>16</v>
      </c>
    </row>
    <row r="21" spans="1:7" ht="20.25" x14ac:dyDescent="0.3">
      <c r="A21" s="23" t="s">
        <v>98</v>
      </c>
      <c r="B21" s="24">
        <v>7</v>
      </c>
      <c r="C21" s="24">
        <v>7</v>
      </c>
      <c r="D21" s="24">
        <v>1</v>
      </c>
      <c r="E21" s="24">
        <v>1</v>
      </c>
      <c r="F21" s="24">
        <v>1</v>
      </c>
      <c r="G21" s="24">
        <v>17</v>
      </c>
    </row>
    <row r="22" spans="1:7" ht="20.25" x14ac:dyDescent="0.3">
      <c r="A22" s="25" t="s">
        <v>400</v>
      </c>
      <c r="B22" s="26">
        <v>82</v>
      </c>
      <c r="C22" s="26">
        <v>69</v>
      </c>
      <c r="D22" s="26">
        <v>14</v>
      </c>
      <c r="E22" s="26">
        <v>15</v>
      </c>
      <c r="F22" s="26">
        <v>5</v>
      </c>
      <c r="G22" s="26">
        <v>185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0" zoomScaleNormal="70" workbookViewId="0">
      <selection activeCell="S12" sqref="S12"/>
    </sheetView>
  </sheetViews>
  <sheetFormatPr baseColWidth="10" defaultRowHeight="12.75" x14ac:dyDescent="0.2"/>
  <cols>
    <col min="1" max="1" width="53" customWidth="1"/>
    <col min="2" max="7" width="14.7109375" customWidth="1"/>
  </cols>
  <sheetData>
    <row r="1" spans="1:7" ht="20.25" x14ac:dyDescent="0.3">
      <c r="A1" s="21" t="s">
        <v>411</v>
      </c>
      <c r="B1" s="21"/>
      <c r="C1" s="21"/>
      <c r="D1" s="21"/>
      <c r="E1" s="21"/>
      <c r="F1" s="21"/>
      <c r="G1" s="21"/>
    </row>
    <row r="2" spans="1:7" ht="20.25" x14ac:dyDescent="0.3">
      <c r="A2" s="21"/>
      <c r="B2" s="21"/>
      <c r="C2" s="21"/>
      <c r="D2" s="21"/>
      <c r="E2" s="21"/>
      <c r="F2" s="21"/>
      <c r="G2" s="21"/>
    </row>
    <row r="3" spans="1:7" ht="60.75" x14ac:dyDescent="0.3">
      <c r="A3" s="22" t="s">
        <v>412</v>
      </c>
      <c r="B3" s="22" t="s">
        <v>378</v>
      </c>
      <c r="C3" s="22" t="s">
        <v>379</v>
      </c>
      <c r="D3" s="21"/>
      <c r="E3" s="21"/>
      <c r="F3" s="21"/>
      <c r="G3" s="21"/>
    </row>
    <row r="4" spans="1:7" ht="20.25" x14ac:dyDescent="0.3">
      <c r="A4" s="86" t="s">
        <v>66</v>
      </c>
      <c r="B4" s="86">
        <v>85</v>
      </c>
      <c r="C4" s="87">
        <f>B4/$B$9</f>
        <v>0.45945945945945948</v>
      </c>
      <c r="D4" s="21"/>
      <c r="E4" s="21"/>
      <c r="F4" s="21"/>
      <c r="G4" s="21"/>
    </row>
    <row r="5" spans="1:7" ht="20.25" x14ac:dyDescent="0.3">
      <c r="A5" s="88" t="s">
        <v>67</v>
      </c>
      <c r="B5" s="86">
        <v>71</v>
      </c>
      <c r="C5" s="87">
        <f t="shared" ref="C5:C8" si="0">B5/$B$9</f>
        <v>0.38378378378378381</v>
      </c>
      <c r="D5" s="21"/>
      <c r="E5" s="21"/>
      <c r="F5" s="21"/>
      <c r="G5" s="21"/>
    </row>
    <row r="6" spans="1:7" ht="20.25" x14ac:dyDescent="0.3">
      <c r="A6" s="88" t="s">
        <v>78</v>
      </c>
      <c r="B6" s="86">
        <v>15</v>
      </c>
      <c r="C6" s="87">
        <f t="shared" si="0"/>
        <v>8.1081081081081086E-2</v>
      </c>
      <c r="D6" s="21"/>
      <c r="E6" s="21"/>
      <c r="F6" s="21"/>
      <c r="G6" s="21"/>
    </row>
    <row r="7" spans="1:7" ht="20.25" x14ac:dyDescent="0.3">
      <c r="A7" s="88" t="s">
        <v>79</v>
      </c>
      <c r="B7" s="86">
        <v>13</v>
      </c>
      <c r="C7" s="87">
        <f t="shared" si="0"/>
        <v>7.0270270270270274E-2</v>
      </c>
      <c r="D7" s="21"/>
      <c r="E7" s="21"/>
      <c r="F7" s="21"/>
      <c r="G7" s="21"/>
    </row>
    <row r="8" spans="1:7" ht="20.25" x14ac:dyDescent="0.3">
      <c r="A8" s="88" t="s">
        <v>73</v>
      </c>
      <c r="B8" s="86">
        <v>1</v>
      </c>
      <c r="C8" s="87">
        <f t="shared" si="0"/>
        <v>5.4054054054054057E-3</v>
      </c>
      <c r="D8" s="21"/>
      <c r="E8" s="21"/>
      <c r="F8" s="21"/>
      <c r="G8" s="21"/>
    </row>
    <row r="9" spans="1:7" ht="20.25" x14ac:dyDescent="0.3">
      <c r="A9" s="88" t="s">
        <v>401</v>
      </c>
      <c r="B9" s="86">
        <f>SUM(B4:B8)</f>
        <v>185</v>
      </c>
      <c r="C9" s="86">
        <f>SUM(C4:C8)</f>
        <v>1</v>
      </c>
      <c r="D9" s="21"/>
      <c r="E9" s="21"/>
      <c r="F9" s="21"/>
      <c r="G9" s="21"/>
    </row>
    <row r="10" spans="1:7" ht="20.25" x14ac:dyDescent="0.3">
      <c r="A10" s="89" t="s">
        <v>411</v>
      </c>
      <c r="B10" s="21"/>
      <c r="C10" s="21"/>
      <c r="D10" s="21"/>
      <c r="E10" s="21"/>
      <c r="F10" s="21"/>
      <c r="G10" s="21"/>
    </row>
    <row r="11" spans="1:7" ht="20.25" x14ac:dyDescent="0.3">
      <c r="A11" s="21"/>
      <c r="B11" s="21"/>
      <c r="C11" s="21"/>
      <c r="D11" s="21"/>
      <c r="E11" s="21"/>
      <c r="F11" s="21"/>
      <c r="G11" s="21"/>
    </row>
    <row r="12" spans="1:7" ht="97.5" customHeight="1" x14ac:dyDescent="0.2">
      <c r="A12" s="22" t="s">
        <v>393</v>
      </c>
      <c r="B12" s="22" t="s">
        <v>394</v>
      </c>
      <c r="C12" s="22" t="s">
        <v>395</v>
      </c>
      <c r="D12" s="22" t="s">
        <v>396</v>
      </c>
      <c r="E12" s="133" t="s">
        <v>397</v>
      </c>
      <c r="F12" s="129" t="s">
        <v>398</v>
      </c>
      <c r="G12" s="22" t="s">
        <v>399</v>
      </c>
    </row>
    <row r="13" spans="1:7" ht="20.25" x14ac:dyDescent="0.3">
      <c r="A13" s="23" t="s">
        <v>60</v>
      </c>
      <c r="B13" s="24">
        <v>20</v>
      </c>
      <c r="C13" s="24">
        <v>11</v>
      </c>
      <c r="D13" s="24">
        <v>3</v>
      </c>
      <c r="E13" s="24">
        <v>1</v>
      </c>
      <c r="F13" s="24">
        <v>0</v>
      </c>
      <c r="G13" s="24">
        <v>35</v>
      </c>
    </row>
    <row r="14" spans="1:7" ht="20.25" x14ac:dyDescent="0.3">
      <c r="A14" s="23" t="s">
        <v>114</v>
      </c>
      <c r="B14" s="24">
        <v>11</v>
      </c>
      <c r="C14" s="24">
        <v>14</v>
      </c>
      <c r="D14" s="24">
        <v>1</v>
      </c>
      <c r="E14" s="24">
        <v>5</v>
      </c>
      <c r="F14" s="24">
        <v>0</v>
      </c>
      <c r="G14" s="24">
        <v>31</v>
      </c>
    </row>
    <row r="15" spans="1:7" ht="20.25" x14ac:dyDescent="0.3">
      <c r="A15" s="23" t="s">
        <v>138</v>
      </c>
      <c r="B15" s="24">
        <v>2</v>
      </c>
      <c r="C15" s="24">
        <v>0</v>
      </c>
      <c r="D15" s="24">
        <v>0</v>
      </c>
      <c r="E15" s="24">
        <v>0</v>
      </c>
      <c r="F15" s="24">
        <v>0</v>
      </c>
      <c r="G15" s="24">
        <v>2</v>
      </c>
    </row>
    <row r="16" spans="1:7" ht="20.25" x14ac:dyDescent="0.3">
      <c r="A16" s="23" t="s">
        <v>245</v>
      </c>
      <c r="B16" s="24">
        <v>1</v>
      </c>
      <c r="C16" s="24">
        <v>2</v>
      </c>
      <c r="D16" s="69">
        <v>0</v>
      </c>
      <c r="E16" s="69">
        <v>0</v>
      </c>
      <c r="F16" s="24">
        <v>0</v>
      </c>
      <c r="G16" s="24">
        <v>3</v>
      </c>
    </row>
    <row r="17" spans="1:7" ht="20.25" x14ac:dyDescent="0.3">
      <c r="A17" s="23" t="s">
        <v>93</v>
      </c>
      <c r="B17" s="24">
        <v>4</v>
      </c>
      <c r="C17" s="69">
        <v>0</v>
      </c>
      <c r="D17" s="24">
        <v>1</v>
      </c>
      <c r="E17" s="69">
        <v>0</v>
      </c>
      <c r="F17" s="24">
        <v>0</v>
      </c>
      <c r="G17" s="24">
        <v>5</v>
      </c>
    </row>
    <row r="18" spans="1:7" ht="20.25" x14ac:dyDescent="0.3">
      <c r="A18" s="30" t="s">
        <v>87</v>
      </c>
      <c r="B18" s="31">
        <v>25</v>
      </c>
      <c r="C18" s="31">
        <v>24</v>
      </c>
      <c r="D18" s="31">
        <v>4</v>
      </c>
      <c r="E18" s="31">
        <v>3</v>
      </c>
      <c r="F18" s="31">
        <v>0</v>
      </c>
      <c r="G18" s="31">
        <v>56</v>
      </c>
    </row>
    <row r="19" spans="1:7" ht="20.25" x14ac:dyDescent="0.3">
      <c r="A19" s="23" t="s">
        <v>90</v>
      </c>
      <c r="B19" s="24">
        <v>8</v>
      </c>
      <c r="C19" s="24">
        <v>7</v>
      </c>
      <c r="D19" s="24">
        <v>4</v>
      </c>
      <c r="E19" s="24">
        <v>1</v>
      </c>
      <c r="F19" s="24">
        <v>0</v>
      </c>
      <c r="G19" s="24">
        <v>20</v>
      </c>
    </row>
    <row r="20" spans="1:7" ht="20.25" x14ac:dyDescent="0.3">
      <c r="A20" s="23" t="s">
        <v>75</v>
      </c>
      <c r="B20" s="24">
        <v>7</v>
      </c>
      <c r="C20" s="24">
        <v>8</v>
      </c>
      <c r="D20" s="24">
        <v>0</v>
      </c>
      <c r="E20" s="24">
        <v>1</v>
      </c>
      <c r="F20" s="24">
        <v>0</v>
      </c>
      <c r="G20" s="24">
        <v>16</v>
      </c>
    </row>
    <row r="21" spans="1:7" ht="20.25" x14ac:dyDescent="0.3">
      <c r="A21" s="23" t="s">
        <v>98</v>
      </c>
      <c r="B21" s="24">
        <v>7</v>
      </c>
      <c r="C21" s="24">
        <v>5</v>
      </c>
      <c r="D21" s="24">
        <v>2</v>
      </c>
      <c r="E21" s="24">
        <v>2</v>
      </c>
      <c r="F21" s="24">
        <v>1</v>
      </c>
      <c r="G21" s="24">
        <v>17</v>
      </c>
    </row>
    <row r="22" spans="1:7" ht="20.25" x14ac:dyDescent="0.3">
      <c r="A22" s="25" t="s">
        <v>400</v>
      </c>
      <c r="B22" s="26">
        <v>85</v>
      </c>
      <c r="C22" s="26">
        <v>71</v>
      </c>
      <c r="D22" s="26">
        <v>15</v>
      </c>
      <c r="E22" s="26">
        <v>13</v>
      </c>
      <c r="F22" s="26">
        <v>1</v>
      </c>
      <c r="G22" s="26">
        <v>185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60" zoomScaleNormal="60" workbookViewId="0">
      <selection activeCell="E23" sqref="E23"/>
    </sheetView>
  </sheetViews>
  <sheetFormatPr baseColWidth="10" defaultRowHeight="12.75" x14ac:dyDescent="0.2"/>
  <cols>
    <col min="1" max="1" width="61.140625" customWidth="1"/>
    <col min="2" max="4" width="14.7109375" customWidth="1"/>
    <col min="5" max="6" width="16.85546875" customWidth="1"/>
    <col min="7" max="7" width="14.7109375" customWidth="1"/>
  </cols>
  <sheetData>
    <row r="1" spans="1:7" ht="23.25" x14ac:dyDescent="0.35">
      <c r="A1" s="71" t="s">
        <v>413</v>
      </c>
      <c r="B1" s="71"/>
      <c r="C1" s="71"/>
      <c r="D1" s="71"/>
      <c r="E1" s="71"/>
      <c r="F1" s="71"/>
      <c r="G1" s="71"/>
    </row>
    <row r="2" spans="1:7" ht="23.25" x14ac:dyDescent="0.35">
      <c r="A2" s="71"/>
      <c r="B2" s="71"/>
      <c r="C2" s="71"/>
      <c r="D2" s="71"/>
      <c r="E2" s="71"/>
      <c r="F2" s="71"/>
      <c r="G2" s="71"/>
    </row>
    <row r="3" spans="1:7" ht="23.25" x14ac:dyDescent="0.35">
      <c r="A3" s="71"/>
      <c r="B3" s="71"/>
      <c r="C3" s="71"/>
      <c r="D3" s="71"/>
      <c r="E3" s="71"/>
      <c r="F3" s="71"/>
      <c r="G3" s="71"/>
    </row>
    <row r="4" spans="1:7" ht="69.75" x14ac:dyDescent="0.35">
      <c r="A4" s="72" t="s">
        <v>413</v>
      </c>
      <c r="B4" s="72" t="s">
        <v>378</v>
      </c>
      <c r="C4" s="72" t="s">
        <v>379</v>
      </c>
      <c r="D4" s="71"/>
      <c r="E4" s="71"/>
      <c r="F4" s="71"/>
      <c r="G4" s="71"/>
    </row>
    <row r="5" spans="1:7" ht="23.25" x14ac:dyDescent="0.35">
      <c r="A5" s="82" t="s">
        <v>66</v>
      </c>
      <c r="B5" s="82">
        <v>112</v>
      </c>
      <c r="C5" s="83">
        <f>B5/$B$10</f>
        <v>0.60540540540540544</v>
      </c>
      <c r="D5" s="71"/>
      <c r="E5" s="71"/>
      <c r="F5" s="71"/>
      <c r="G5" s="71"/>
    </row>
    <row r="6" spans="1:7" ht="23.25" x14ac:dyDescent="0.35">
      <c r="A6" s="84" t="s">
        <v>67</v>
      </c>
      <c r="B6" s="82">
        <v>66</v>
      </c>
      <c r="C6" s="83">
        <f t="shared" ref="C6:C9" si="0">B6/$B$10</f>
        <v>0.35675675675675678</v>
      </c>
      <c r="D6" s="71"/>
      <c r="E6" s="71"/>
      <c r="F6" s="71"/>
      <c r="G6" s="71"/>
    </row>
    <row r="7" spans="1:7" ht="23.25" x14ac:dyDescent="0.35">
      <c r="A7" s="84" t="s">
        <v>78</v>
      </c>
      <c r="B7" s="82">
        <v>3</v>
      </c>
      <c r="C7" s="83">
        <f t="shared" si="0"/>
        <v>1.6216216216216217E-2</v>
      </c>
      <c r="D7" s="71"/>
      <c r="E7" s="71"/>
      <c r="F7" s="71"/>
      <c r="G7" s="71"/>
    </row>
    <row r="8" spans="1:7" ht="23.25" x14ac:dyDescent="0.35">
      <c r="A8" s="84" t="s">
        <v>79</v>
      </c>
      <c r="B8" s="82">
        <v>4</v>
      </c>
      <c r="C8" s="83">
        <f t="shared" si="0"/>
        <v>2.1621621621621623E-2</v>
      </c>
      <c r="D8" s="71"/>
      <c r="E8" s="71"/>
      <c r="F8" s="71"/>
      <c r="G8" s="71"/>
    </row>
    <row r="9" spans="1:7" ht="23.25" x14ac:dyDescent="0.35">
      <c r="A9" s="84" t="s">
        <v>73</v>
      </c>
      <c r="B9" s="82">
        <v>0</v>
      </c>
      <c r="C9" s="83">
        <f t="shared" si="0"/>
        <v>0</v>
      </c>
      <c r="D9" s="71"/>
      <c r="E9" s="71"/>
      <c r="F9" s="71"/>
      <c r="G9" s="71"/>
    </row>
    <row r="10" spans="1:7" ht="23.25" x14ac:dyDescent="0.35">
      <c r="A10" s="84" t="s">
        <v>401</v>
      </c>
      <c r="B10" s="82">
        <f>SUM(B5:B9)</f>
        <v>185</v>
      </c>
      <c r="C10" s="82">
        <f>SUM(C5:C9)</f>
        <v>1</v>
      </c>
      <c r="D10" s="71"/>
      <c r="E10" s="71"/>
      <c r="F10" s="71"/>
      <c r="G10" s="71"/>
    </row>
    <row r="11" spans="1:7" ht="23.25" x14ac:dyDescent="0.35">
      <c r="A11" s="71"/>
      <c r="B11" s="71"/>
      <c r="C11" s="71"/>
      <c r="D11" s="71"/>
      <c r="E11" s="71"/>
      <c r="F11" s="71"/>
      <c r="G11" s="71"/>
    </row>
    <row r="12" spans="1:7" ht="23.25" x14ac:dyDescent="0.35">
      <c r="A12" s="71"/>
      <c r="B12" s="71"/>
      <c r="C12" s="71"/>
      <c r="D12" s="71"/>
      <c r="E12" s="71"/>
      <c r="F12" s="71"/>
      <c r="G12" s="71"/>
    </row>
    <row r="13" spans="1:7" ht="97.5" customHeight="1" x14ac:dyDescent="0.2">
      <c r="A13" s="72" t="s">
        <v>393</v>
      </c>
      <c r="B13" s="72" t="s">
        <v>394</v>
      </c>
      <c r="C13" s="72" t="s">
        <v>395</v>
      </c>
      <c r="D13" s="72" t="s">
        <v>396</v>
      </c>
      <c r="E13" s="134" t="s">
        <v>397</v>
      </c>
      <c r="F13" s="128" t="s">
        <v>398</v>
      </c>
      <c r="G13" s="72" t="s">
        <v>399</v>
      </c>
    </row>
    <row r="14" spans="1:7" ht="23.25" x14ac:dyDescent="0.35">
      <c r="A14" s="73" t="s">
        <v>60</v>
      </c>
      <c r="B14" s="74">
        <v>22</v>
      </c>
      <c r="C14" s="74">
        <v>11</v>
      </c>
      <c r="D14" s="74">
        <v>2</v>
      </c>
      <c r="E14" s="74">
        <v>0</v>
      </c>
      <c r="F14" s="74">
        <v>0</v>
      </c>
      <c r="G14" s="74">
        <v>35</v>
      </c>
    </row>
    <row r="15" spans="1:7" ht="23.25" x14ac:dyDescent="0.35">
      <c r="A15" s="73" t="s">
        <v>114</v>
      </c>
      <c r="B15" s="74">
        <v>22</v>
      </c>
      <c r="C15" s="74">
        <v>9</v>
      </c>
      <c r="D15" s="74">
        <v>0</v>
      </c>
      <c r="E15" s="74">
        <v>0</v>
      </c>
      <c r="F15" s="74">
        <v>0</v>
      </c>
      <c r="G15" s="74">
        <v>31</v>
      </c>
    </row>
    <row r="16" spans="1:7" ht="23.25" x14ac:dyDescent="0.35">
      <c r="A16" s="73" t="s">
        <v>138</v>
      </c>
      <c r="B16" s="74">
        <v>1</v>
      </c>
      <c r="C16" s="74">
        <v>1</v>
      </c>
      <c r="D16" s="74">
        <v>0</v>
      </c>
      <c r="E16" s="74">
        <v>0</v>
      </c>
      <c r="F16" s="74">
        <v>0</v>
      </c>
      <c r="G16" s="74">
        <v>2</v>
      </c>
    </row>
    <row r="17" spans="1:7" ht="23.25" x14ac:dyDescent="0.35">
      <c r="A17" s="73" t="s">
        <v>245</v>
      </c>
      <c r="B17" s="74">
        <v>1</v>
      </c>
      <c r="C17" s="74">
        <v>1</v>
      </c>
      <c r="D17" s="74">
        <v>0</v>
      </c>
      <c r="E17" s="74">
        <v>1</v>
      </c>
      <c r="F17" s="74">
        <v>0</v>
      </c>
      <c r="G17" s="74">
        <v>3</v>
      </c>
    </row>
    <row r="18" spans="1:7" ht="23.25" x14ac:dyDescent="0.35">
      <c r="A18" s="73" t="s">
        <v>93</v>
      </c>
      <c r="B18" s="74">
        <v>4</v>
      </c>
      <c r="C18" s="74">
        <v>1</v>
      </c>
      <c r="D18" s="74">
        <v>0</v>
      </c>
      <c r="E18" s="74">
        <v>0</v>
      </c>
      <c r="F18" s="74">
        <v>0</v>
      </c>
      <c r="G18" s="74">
        <v>5</v>
      </c>
    </row>
    <row r="19" spans="1:7" ht="23.25" x14ac:dyDescent="0.35">
      <c r="A19" s="75" t="s">
        <v>87</v>
      </c>
      <c r="B19" s="76">
        <v>31</v>
      </c>
      <c r="C19" s="76">
        <v>24</v>
      </c>
      <c r="D19" s="76">
        <v>0</v>
      </c>
      <c r="E19" s="76">
        <v>1</v>
      </c>
      <c r="F19" s="76">
        <v>0</v>
      </c>
      <c r="G19" s="76">
        <v>56</v>
      </c>
    </row>
    <row r="20" spans="1:7" ht="23.25" x14ac:dyDescent="0.35">
      <c r="A20" s="73" t="s">
        <v>90</v>
      </c>
      <c r="B20" s="74">
        <v>9</v>
      </c>
      <c r="C20" s="74">
        <v>9</v>
      </c>
      <c r="D20" s="74">
        <v>1</v>
      </c>
      <c r="E20" s="74">
        <v>1</v>
      </c>
      <c r="F20" s="74">
        <v>0</v>
      </c>
      <c r="G20" s="74">
        <v>20</v>
      </c>
    </row>
    <row r="21" spans="1:7" ht="23.25" x14ac:dyDescent="0.35">
      <c r="A21" s="73" t="s">
        <v>75</v>
      </c>
      <c r="B21" s="74">
        <v>12</v>
      </c>
      <c r="C21" s="74">
        <v>4</v>
      </c>
      <c r="D21" s="74">
        <v>0</v>
      </c>
      <c r="E21" s="74">
        <v>0</v>
      </c>
      <c r="F21" s="74">
        <v>0</v>
      </c>
      <c r="G21" s="74">
        <v>16</v>
      </c>
    </row>
    <row r="22" spans="1:7" ht="23.25" x14ac:dyDescent="0.35">
      <c r="A22" s="73" t="s">
        <v>98</v>
      </c>
      <c r="B22" s="74">
        <v>10</v>
      </c>
      <c r="C22" s="74">
        <v>6</v>
      </c>
      <c r="D22" s="74">
        <v>0</v>
      </c>
      <c r="E22" s="74">
        <v>1</v>
      </c>
      <c r="F22" s="74">
        <v>0</v>
      </c>
      <c r="G22" s="74">
        <v>17</v>
      </c>
    </row>
    <row r="23" spans="1:7" ht="23.25" x14ac:dyDescent="0.35">
      <c r="A23" s="77" t="s">
        <v>400</v>
      </c>
      <c r="B23" s="85">
        <v>112</v>
      </c>
      <c r="C23" s="85">
        <v>66</v>
      </c>
      <c r="D23" s="85">
        <v>3</v>
      </c>
      <c r="E23" s="85">
        <v>4</v>
      </c>
      <c r="F23" s="85">
        <f>SUM(F14:F22)</f>
        <v>0</v>
      </c>
      <c r="G23" s="85">
        <v>185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70" zoomScaleNormal="70" workbookViewId="0">
      <selection activeCell="F23" sqref="F23"/>
    </sheetView>
  </sheetViews>
  <sheetFormatPr baseColWidth="10" defaultRowHeight="12.75" x14ac:dyDescent="0.2"/>
  <cols>
    <col min="1" max="1" width="52" customWidth="1"/>
    <col min="2" max="7" width="14.7109375" customWidth="1"/>
  </cols>
  <sheetData>
    <row r="1" spans="1:7" ht="20.25" x14ac:dyDescent="0.3">
      <c r="A1" s="21" t="s">
        <v>414</v>
      </c>
      <c r="B1" s="21"/>
      <c r="C1" s="21"/>
      <c r="D1" s="21"/>
      <c r="E1" s="21"/>
      <c r="F1" s="21"/>
      <c r="G1" s="21"/>
    </row>
    <row r="2" spans="1:7" ht="20.25" x14ac:dyDescent="0.3">
      <c r="A2" s="21"/>
      <c r="B2" s="21"/>
      <c r="C2" s="21"/>
      <c r="D2" s="21"/>
      <c r="E2" s="21"/>
      <c r="F2" s="21"/>
      <c r="G2" s="21"/>
    </row>
    <row r="3" spans="1:7" ht="20.25" x14ac:dyDescent="0.3">
      <c r="A3" s="21"/>
      <c r="B3" s="21"/>
      <c r="C3" s="21"/>
      <c r="D3" s="21"/>
      <c r="E3" s="21"/>
      <c r="F3" s="21"/>
      <c r="G3" s="21"/>
    </row>
    <row r="4" spans="1:7" ht="60.75" x14ac:dyDescent="0.3">
      <c r="A4" s="22" t="s">
        <v>415</v>
      </c>
      <c r="B4" s="22" t="s">
        <v>378</v>
      </c>
      <c r="C4" s="22" t="s">
        <v>379</v>
      </c>
      <c r="D4" s="21"/>
      <c r="E4" s="21"/>
      <c r="F4" s="21"/>
      <c r="G4" s="21"/>
    </row>
    <row r="5" spans="1:7" ht="20.25" x14ac:dyDescent="0.3">
      <c r="A5" s="86" t="s">
        <v>66</v>
      </c>
      <c r="B5" s="86">
        <v>70</v>
      </c>
      <c r="C5" s="87">
        <f>B5/$B$10</f>
        <v>0.3783783783783784</v>
      </c>
      <c r="D5" s="21"/>
      <c r="E5" s="21"/>
      <c r="F5" s="21"/>
      <c r="G5" s="21"/>
    </row>
    <row r="6" spans="1:7" ht="20.25" x14ac:dyDescent="0.3">
      <c r="A6" s="88" t="s">
        <v>67</v>
      </c>
      <c r="B6" s="86">
        <v>86</v>
      </c>
      <c r="C6" s="87">
        <f t="shared" ref="C6:C9" si="0">B6/$B$10</f>
        <v>0.46486486486486489</v>
      </c>
      <c r="D6" s="21"/>
      <c r="E6" s="21"/>
      <c r="F6" s="21"/>
      <c r="G6" s="21"/>
    </row>
    <row r="7" spans="1:7" ht="20.25" x14ac:dyDescent="0.3">
      <c r="A7" s="88" t="s">
        <v>78</v>
      </c>
      <c r="B7" s="86">
        <v>14</v>
      </c>
      <c r="C7" s="87">
        <f t="shared" si="0"/>
        <v>7.567567567567568E-2</v>
      </c>
      <c r="D7" s="21"/>
      <c r="E7" s="21"/>
      <c r="F7" s="21"/>
      <c r="G7" s="21"/>
    </row>
    <row r="8" spans="1:7" ht="20.25" x14ac:dyDescent="0.3">
      <c r="A8" s="88" t="s">
        <v>79</v>
      </c>
      <c r="B8" s="86">
        <v>14</v>
      </c>
      <c r="C8" s="87">
        <f t="shared" si="0"/>
        <v>7.567567567567568E-2</v>
      </c>
      <c r="D8" s="21"/>
      <c r="E8" s="21"/>
      <c r="F8" s="21"/>
      <c r="G8" s="21"/>
    </row>
    <row r="9" spans="1:7" ht="20.25" x14ac:dyDescent="0.3">
      <c r="A9" s="88" t="s">
        <v>73</v>
      </c>
      <c r="B9" s="86">
        <v>1</v>
      </c>
      <c r="C9" s="87">
        <f t="shared" si="0"/>
        <v>5.4054054054054057E-3</v>
      </c>
      <c r="D9" s="21"/>
      <c r="E9" s="21"/>
      <c r="F9" s="21"/>
      <c r="G9" s="21"/>
    </row>
    <row r="10" spans="1:7" ht="20.25" x14ac:dyDescent="0.3">
      <c r="A10" s="88" t="s">
        <v>401</v>
      </c>
      <c r="B10" s="86">
        <f>SUM(B5:B9)</f>
        <v>185</v>
      </c>
      <c r="C10" s="86">
        <f>SUM(C5:C9)</f>
        <v>1</v>
      </c>
      <c r="D10" s="21"/>
      <c r="E10" s="21"/>
      <c r="F10" s="21"/>
      <c r="G10" s="21"/>
    </row>
    <row r="11" spans="1:7" ht="20.25" x14ac:dyDescent="0.3">
      <c r="A11" s="21"/>
      <c r="B11" s="21"/>
      <c r="C11" s="21"/>
      <c r="D11" s="21"/>
      <c r="E11" s="21"/>
      <c r="F11" s="21"/>
      <c r="G11" s="21"/>
    </row>
    <row r="12" spans="1:7" ht="20.25" x14ac:dyDescent="0.3">
      <c r="A12" s="21"/>
      <c r="B12" s="21"/>
      <c r="C12" s="21"/>
      <c r="D12" s="21"/>
      <c r="E12" s="21"/>
      <c r="F12" s="21"/>
      <c r="G12" s="21"/>
    </row>
    <row r="13" spans="1:7" ht="97.5" customHeight="1" x14ac:dyDescent="0.2">
      <c r="A13" s="22" t="s">
        <v>393</v>
      </c>
      <c r="B13" s="22" t="s">
        <v>394</v>
      </c>
      <c r="C13" s="22" t="s">
        <v>395</v>
      </c>
      <c r="D13" s="22" t="s">
        <v>396</v>
      </c>
      <c r="E13" s="133" t="s">
        <v>397</v>
      </c>
      <c r="F13" s="129" t="s">
        <v>398</v>
      </c>
      <c r="G13" s="22" t="s">
        <v>399</v>
      </c>
    </row>
    <row r="14" spans="1:7" ht="20.25" x14ac:dyDescent="0.3">
      <c r="A14" s="23" t="s">
        <v>60</v>
      </c>
      <c r="B14" s="24">
        <v>14</v>
      </c>
      <c r="C14" s="24">
        <v>17</v>
      </c>
      <c r="D14" s="24">
        <v>1</v>
      </c>
      <c r="E14" s="24">
        <v>3</v>
      </c>
      <c r="F14" s="24">
        <v>0</v>
      </c>
      <c r="G14" s="24">
        <v>35</v>
      </c>
    </row>
    <row r="15" spans="1:7" ht="20.25" x14ac:dyDescent="0.3">
      <c r="A15" s="23" t="s">
        <v>114</v>
      </c>
      <c r="B15" s="24">
        <v>13</v>
      </c>
      <c r="C15" s="24">
        <v>8</v>
      </c>
      <c r="D15" s="24">
        <v>6</v>
      </c>
      <c r="E15" s="24">
        <v>3</v>
      </c>
      <c r="F15" s="24">
        <v>1</v>
      </c>
      <c r="G15" s="24">
        <v>31</v>
      </c>
    </row>
    <row r="16" spans="1:7" ht="20.25" x14ac:dyDescent="0.3">
      <c r="A16" s="23" t="s">
        <v>138</v>
      </c>
      <c r="B16" s="24">
        <v>1</v>
      </c>
      <c r="C16" s="24">
        <v>1</v>
      </c>
      <c r="D16" s="24">
        <v>0</v>
      </c>
      <c r="E16" s="24">
        <v>0</v>
      </c>
      <c r="F16" s="24">
        <v>0</v>
      </c>
      <c r="G16" s="24">
        <v>2</v>
      </c>
    </row>
    <row r="17" spans="1:7" ht="20.25" x14ac:dyDescent="0.3">
      <c r="A17" s="23" t="s">
        <v>245</v>
      </c>
      <c r="B17" s="69">
        <v>0</v>
      </c>
      <c r="C17" s="24">
        <v>3</v>
      </c>
      <c r="D17" s="69">
        <v>0</v>
      </c>
      <c r="E17" s="24">
        <v>0</v>
      </c>
      <c r="F17" s="24">
        <v>0</v>
      </c>
      <c r="G17" s="24">
        <v>3</v>
      </c>
    </row>
    <row r="18" spans="1:7" ht="20.25" x14ac:dyDescent="0.3">
      <c r="A18" s="23" t="s">
        <v>93</v>
      </c>
      <c r="B18" s="24">
        <v>4</v>
      </c>
      <c r="C18" s="24">
        <v>1</v>
      </c>
      <c r="D18" s="69">
        <v>0</v>
      </c>
      <c r="E18" s="24">
        <v>0</v>
      </c>
      <c r="F18" s="24">
        <v>0</v>
      </c>
      <c r="G18" s="24">
        <v>5</v>
      </c>
    </row>
    <row r="19" spans="1:7" ht="20.25" x14ac:dyDescent="0.3">
      <c r="A19" s="30" t="s">
        <v>87</v>
      </c>
      <c r="B19" s="31">
        <v>16</v>
      </c>
      <c r="C19" s="31">
        <v>33</v>
      </c>
      <c r="D19" s="31">
        <v>4</v>
      </c>
      <c r="E19" s="31">
        <v>3</v>
      </c>
      <c r="F19" s="31">
        <v>0</v>
      </c>
      <c r="G19" s="31">
        <v>56</v>
      </c>
    </row>
    <row r="20" spans="1:7" ht="20.25" x14ac:dyDescent="0.3">
      <c r="A20" s="23" t="s">
        <v>90</v>
      </c>
      <c r="B20" s="24">
        <v>6</v>
      </c>
      <c r="C20" s="24">
        <v>10</v>
      </c>
      <c r="D20" s="24">
        <v>2</v>
      </c>
      <c r="E20" s="24">
        <v>2</v>
      </c>
      <c r="F20" s="24">
        <v>0</v>
      </c>
      <c r="G20" s="24">
        <v>20</v>
      </c>
    </row>
    <row r="21" spans="1:7" ht="20.25" x14ac:dyDescent="0.3">
      <c r="A21" s="23" t="s">
        <v>75</v>
      </c>
      <c r="B21" s="24">
        <v>9</v>
      </c>
      <c r="C21" s="24">
        <v>4</v>
      </c>
      <c r="D21" s="24">
        <v>1</v>
      </c>
      <c r="E21" s="24">
        <v>2</v>
      </c>
      <c r="F21" s="24">
        <v>0</v>
      </c>
      <c r="G21" s="24">
        <v>16</v>
      </c>
    </row>
    <row r="22" spans="1:7" ht="20.25" x14ac:dyDescent="0.3">
      <c r="A22" s="23" t="s">
        <v>98</v>
      </c>
      <c r="B22" s="24">
        <v>7</v>
      </c>
      <c r="C22" s="24">
        <v>9</v>
      </c>
      <c r="D22" s="24">
        <v>0</v>
      </c>
      <c r="E22" s="24">
        <v>1</v>
      </c>
      <c r="F22" s="24">
        <v>0</v>
      </c>
      <c r="G22" s="24">
        <v>17</v>
      </c>
    </row>
    <row r="23" spans="1:7" ht="20.25" x14ac:dyDescent="0.3">
      <c r="A23" s="25" t="s">
        <v>400</v>
      </c>
      <c r="B23" s="26">
        <v>70</v>
      </c>
      <c r="C23" s="26">
        <v>86</v>
      </c>
      <c r="D23" s="26">
        <v>14</v>
      </c>
      <c r="E23" s="26">
        <v>14</v>
      </c>
      <c r="F23" s="26">
        <v>1</v>
      </c>
      <c r="G23" s="26">
        <v>185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3"/>
  <sheetViews>
    <sheetView workbookViewId="0">
      <selection activeCell="E26" sqref="E26"/>
    </sheetView>
  </sheetViews>
  <sheetFormatPr baseColWidth="10" defaultRowHeight="12.75" x14ac:dyDescent="0.2"/>
  <cols>
    <col min="1" max="1" width="31.7109375" customWidth="1"/>
    <col min="2" max="2" width="44" customWidth="1"/>
    <col min="3" max="3" width="13.140625" bestFit="1" customWidth="1"/>
    <col min="4" max="4" width="20.140625" customWidth="1"/>
    <col min="5" max="5" width="43.7109375" customWidth="1"/>
    <col min="6" max="6" width="56.7109375" customWidth="1"/>
    <col min="7" max="7" width="13.140625" bestFit="1" customWidth="1"/>
  </cols>
  <sheetData>
    <row r="3" spans="1:3" x14ac:dyDescent="0.2">
      <c r="A3" s="3" t="s">
        <v>392</v>
      </c>
      <c r="B3" s="3" t="s">
        <v>391</v>
      </c>
    </row>
    <row r="4" spans="1:3" x14ac:dyDescent="0.2">
      <c r="A4" s="3" t="s">
        <v>389</v>
      </c>
      <c r="B4" t="s">
        <v>66</v>
      </c>
      <c r="C4" t="s">
        <v>390</v>
      </c>
    </row>
    <row r="5" spans="1:3" x14ac:dyDescent="0.2">
      <c r="A5" s="5" t="s">
        <v>60</v>
      </c>
      <c r="B5" s="7">
        <v>14</v>
      </c>
      <c r="C5" s="7">
        <v>14</v>
      </c>
    </row>
    <row r="6" spans="1:3" x14ac:dyDescent="0.2">
      <c r="A6" s="5" t="s">
        <v>114</v>
      </c>
      <c r="B6" s="7">
        <v>6</v>
      </c>
      <c r="C6" s="7">
        <v>6</v>
      </c>
    </row>
    <row r="7" spans="1:3" x14ac:dyDescent="0.2">
      <c r="A7" s="5" t="s">
        <v>138</v>
      </c>
      <c r="B7" s="7">
        <v>1</v>
      </c>
      <c r="C7" s="7">
        <v>1</v>
      </c>
    </row>
    <row r="8" spans="1:3" x14ac:dyDescent="0.2">
      <c r="A8" s="5" t="s">
        <v>93</v>
      </c>
      <c r="B8" s="7">
        <v>2</v>
      </c>
      <c r="C8" s="7">
        <v>2</v>
      </c>
    </row>
    <row r="9" spans="1:3" x14ac:dyDescent="0.2">
      <c r="A9" s="5" t="s">
        <v>87</v>
      </c>
      <c r="B9" s="7">
        <v>20</v>
      </c>
      <c r="C9" s="7">
        <v>20</v>
      </c>
    </row>
    <row r="10" spans="1:3" x14ac:dyDescent="0.2">
      <c r="A10" s="5" t="s">
        <v>90</v>
      </c>
      <c r="B10" s="7">
        <v>5</v>
      </c>
      <c r="C10" s="7">
        <v>5</v>
      </c>
    </row>
    <row r="11" spans="1:3" x14ac:dyDescent="0.2">
      <c r="A11" s="5" t="s">
        <v>75</v>
      </c>
      <c r="B11" s="7">
        <v>6</v>
      </c>
      <c r="C11" s="7">
        <v>6</v>
      </c>
    </row>
    <row r="12" spans="1:3" x14ac:dyDescent="0.2">
      <c r="A12" s="5" t="s">
        <v>98</v>
      </c>
      <c r="B12" s="7">
        <v>4</v>
      </c>
      <c r="C12" s="7">
        <v>4</v>
      </c>
    </row>
    <row r="13" spans="1:3" x14ac:dyDescent="0.2">
      <c r="A13" s="5" t="s">
        <v>390</v>
      </c>
      <c r="B13" s="7">
        <v>58</v>
      </c>
      <c r="C13" s="7">
        <v>58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zoomScale="74" zoomScaleNormal="74" workbookViewId="0">
      <selection activeCell="F22" sqref="F22"/>
    </sheetView>
  </sheetViews>
  <sheetFormatPr baseColWidth="10" defaultRowHeight="12.75" x14ac:dyDescent="0.2"/>
  <cols>
    <col min="1" max="1" width="49.7109375" customWidth="1"/>
    <col min="2" max="7" width="14.7109375" customWidth="1"/>
    <col min="8" max="8" width="5.85546875" customWidth="1"/>
  </cols>
  <sheetData>
    <row r="1" spans="1:9" ht="20.25" x14ac:dyDescent="0.3">
      <c r="A1" s="21" t="s">
        <v>416</v>
      </c>
      <c r="B1" s="21"/>
      <c r="C1" s="21"/>
      <c r="D1" s="21"/>
      <c r="E1" s="21"/>
      <c r="F1" s="21"/>
      <c r="G1" s="21"/>
    </row>
    <row r="2" spans="1:9" ht="20.25" x14ac:dyDescent="0.3">
      <c r="A2" s="21"/>
      <c r="B2" s="21"/>
      <c r="C2" s="21"/>
      <c r="D2" s="21"/>
      <c r="E2" s="21"/>
      <c r="F2" s="21"/>
      <c r="G2" s="21"/>
    </row>
    <row r="3" spans="1:9" ht="60.75" x14ac:dyDescent="0.3">
      <c r="A3" s="22" t="s">
        <v>410</v>
      </c>
      <c r="B3" s="22" t="s">
        <v>378</v>
      </c>
      <c r="C3" s="22" t="s">
        <v>379</v>
      </c>
      <c r="D3" s="21"/>
      <c r="E3" s="21"/>
      <c r="F3" s="21"/>
      <c r="G3" s="21"/>
    </row>
    <row r="4" spans="1:9" ht="20.25" x14ac:dyDescent="0.3">
      <c r="A4" s="86" t="s">
        <v>66</v>
      </c>
      <c r="B4" s="86">
        <v>69</v>
      </c>
      <c r="C4" s="87">
        <f>B4/$B$9</f>
        <v>0.37297297297297299</v>
      </c>
      <c r="D4" s="21"/>
      <c r="E4" s="21"/>
      <c r="F4" s="21"/>
      <c r="G4" s="21"/>
    </row>
    <row r="5" spans="1:9" ht="20.25" x14ac:dyDescent="0.3">
      <c r="A5" s="88" t="s">
        <v>67</v>
      </c>
      <c r="B5" s="86">
        <v>86</v>
      </c>
      <c r="C5" s="87">
        <f t="shared" ref="C5:C8" si="0">B5/$B$9</f>
        <v>0.46486486486486489</v>
      </c>
      <c r="D5" s="21"/>
      <c r="E5" s="21"/>
      <c r="F5" s="21"/>
      <c r="G5" s="21"/>
    </row>
    <row r="6" spans="1:9" ht="20.25" x14ac:dyDescent="0.3">
      <c r="A6" s="88" t="s">
        <v>78</v>
      </c>
      <c r="B6" s="86">
        <v>20</v>
      </c>
      <c r="C6" s="87">
        <f t="shared" si="0"/>
        <v>0.10810810810810811</v>
      </c>
      <c r="D6" s="21"/>
      <c r="E6" s="21"/>
      <c r="F6" s="21"/>
      <c r="G6" s="21"/>
    </row>
    <row r="7" spans="1:9" ht="20.25" x14ac:dyDescent="0.3">
      <c r="A7" s="88" t="s">
        <v>79</v>
      </c>
      <c r="B7" s="86">
        <v>9</v>
      </c>
      <c r="C7" s="87">
        <f t="shared" si="0"/>
        <v>4.8648648648648651E-2</v>
      </c>
      <c r="D7" s="21"/>
      <c r="E7" s="21"/>
      <c r="F7" s="21"/>
      <c r="G7" s="21"/>
    </row>
    <row r="8" spans="1:9" ht="20.25" x14ac:dyDescent="0.3">
      <c r="A8" s="88" t="s">
        <v>73</v>
      </c>
      <c r="B8" s="86">
        <v>1</v>
      </c>
      <c r="C8" s="87">
        <f t="shared" si="0"/>
        <v>5.4054054054054057E-3</v>
      </c>
      <c r="D8" s="21"/>
      <c r="E8" s="21"/>
      <c r="F8" s="21"/>
      <c r="G8" s="21"/>
    </row>
    <row r="9" spans="1:9" ht="20.25" x14ac:dyDescent="0.3">
      <c r="A9" s="88" t="s">
        <v>401</v>
      </c>
      <c r="B9" s="86">
        <f>SUM(B4:B8)</f>
        <v>185</v>
      </c>
      <c r="C9" s="86">
        <f>SUM(C4:C8)</f>
        <v>1</v>
      </c>
      <c r="D9" s="21"/>
      <c r="E9" s="21"/>
      <c r="F9" s="21"/>
      <c r="G9" s="21"/>
    </row>
    <row r="10" spans="1:9" ht="20.25" x14ac:dyDescent="0.3">
      <c r="A10" s="21"/>
      <c r="B10" s="21"/>
      <c r="C10" s="21"/>
      <c r="D10" s="21"/>
      <c r="E10" s="21"/>
      <c r="F10" s="21"/>
      <c r="G10" s="21"/>
    </row>
    <row r="11" spans="1:9" ht="20.25" x14ac:dyDescent="0.3">
      <c r="A11" s="21"/>
      <c r="B11" s="21"/>
      <c r="C11" s="21"/>
      <c r="D11" s="21"/>
      <c r="E11" s="21"/>
      <c r="F11" s="21"/>
      <c r="G11" s="21"/>
    </row>
    <row r="12" spans="1:9" ht="97.5" customHeight="1" x14ac:dyDescent="0.2">
      <c r="A12" s="22" t="s">
        <v>393</v>
      </c>
      <c r="B12" s="22" t="s">
        <v>394</v>
      </c>
      <c r="C12" s="22" t="s">
        <v>395</v>
      </c>
      <c r="D12" s="22" t="s">
        <v>396</v>
      </c>
      <c r="E12" s="133" t="s">
        <v>397</v>
      </c>
      <c r="F12" s="129" t="s">
        <v>398</v>
      </c>
      <c r="G12" s="22" t="s">
        <v>399</v>
      </c>
    </row>
    <row r="13" spans="1:9" ht="20.25" x14ac:dyDescent="0.3">
      <c r="A13" s="23" t="s">
        <v>60</v>
      </c>
      <c r="B13" s="24">
        <v>15</v>
      </c>
      <c r="C13" s="24">
        <v>12</v>
      </c>
      <c r="D13" s="24">
        <v>3</v>
      </c>
      <c r="E13" s="24">
        <v>4</v>
      </c>
      <c r="F13" s="24">
        <v>1</v>
      </c>
      <c r="G13" s="24">
        <v>35</v>
      </c>
    </row>
    <row r="14" spans="1:9" ht="20.25" x14ac:dyDescent="0.3">
      <c r="A14" s="23" t="s">
        <v>114</v>
      </c>
      <c r="B14" s="24">
        <v>13</v>
      </c>
      <c r="C14" s="24">
        <v>15</v>
      </c>
      <c r="D14" s="24">
        <v>2</v>
      </c>
      <c r="E14" s="24">
        <v>1</v>
      </c>
      <c r="F14" s="24">
        <v>0</v>
      </c>
      <c r="G14" s="24">
        <v>31</v>
      </c>
    </row>
    <row r="15" spans="1:9" ht="20.25" x14ac:dyDescent="0.3">
      <c r="A15" s="23" t="s">
        <v>138</v>
      </c>
      <c r="B15" s="24">
        <v>1</v>
      </c>
      <c r="C15" s="24">
        <v>1</v>
      </c>
      <c r="D15" s="24">
        <v>0</v>
      </c>
      <c r="E15" s="24">
        <v>0</v>
      </c>
      <c r="F15" s="24">
        <v>0</v>
      </c>
      <c r="G15" s="24">
        <v>2</v>
      </c>
    </row>
    <row r="16" spans="1:9" ht="20.25" x14ac:dyDescent="0.3">
      <c r="A16" s="23" t="s">
        <v>245</v>
      </c>
      <c r="B16" s="24">
        <v>0</v>
      </c>
      <c r="C16" s="24">
        <v>2</v>
      </c>
      <c r="D16" s="24">
        <v>1</v>
      </c>
      <c r="E16" s="24">
        <v>0</v>
      </c>
      <c r="F16" s="24">
        <v>0</v>
      </c>
      <c r="G16" s="24">
        <v>3</v>
      </c>
      <c r="I16" s="10"/>
    </row>
    <row r="17" spans="1:7" ht="20.25" x14ac:dyDescent="0.3">
      <c r="A17" s="23" t="s">
        <v>93</v>
      </c>
      <c r="B17" s="24">
        <v>4</v>
      </c>
      <c r="C17" s="24">
        <v>1</v>
      </c>
      <c r="D17" s="24">
        <v>0</v>
      </c>
      <c r="E17" s="24">
        <v>0</v>
      </c>
      <c r="F17" s="24">
        <v>0</v>
      </c>
      <c r="G17" s="24">
        <v>5</v>
      </c>
    </row>
    <row r="18" spans="1:7" ht="20.25" x14ac:dyDescent="0.3">
      <c r="A18" s="30" t="s">
        <v>87</v>
      </c>
      <c r="B18" s="31">
        <v>16</v>
      </c>
      <c r="C18" s="31">
        <v>31</v>
      </c>
      <c r="D18" s="31">
        <v>7</v>
      </c>
      <c r="E18" s="31">
        <v>2</v>
      </c>
      <c r="F18" s="31">
        <v>0</v>
      </c>
      <c r="G18" s="31">
        <v>56</v>
      </c>
    </row>
    <row r="19" spans="1:7" ht="20.25" x14ac:dyDescent="0.3">
      <c r="A19" s="23" t="s">
        <v>90</v>
      </c>
      <c r="B19" s="24">
        <v>6</v>
      </c>
      <c r="C19" s="24">
        <v>8</v>
      </c>
      <c r="D19" s="24">
        <v>5</v>
      </c>
      <c r="E19" s="24">
        <v>1</v>
      </c>
      <c r="F19" s="24">
        <v>0</v>
      </c>
      <c r="G19" s="24">
        <v>20</v>
      </c>
    </row>
    <row r="20" spans="1:7" ht="20.25" x14ac:dyDescent="0.3">
      <c r="A20" s="23" t="s">
        <v>75</v>
      </c>
      <c r="B20" s="24">
        <v>8</v>
      </c>
      <c r="C20" s="24">
        <v>7</v>
      </c>
      <c r="D20" s="24">
        <v>0</v>
      </c>
      <c r="E20" s="24">
        <v>1</v>
      </c>
      <c r="F20" s="24">
        <v>0</v>
      </c>
      <c r="G20" s="24">
        <v>16</v>
      </c>
    </row>
    <row r="21" spans="1:7" ht="20.25" x14ac:dyDescent="0.3">
      <c r="A21" s="23" t="s">
        <v>98</v>
      </c>
      <c r="B21" s="24">
        <v>6</v>
      </c>
      <c r="C21" s="24">
        <v>9</v>
      </c>
      <c r="D21" s="24">
        <v>2</v>
      </c>
      <c r="E21" s="24">
        <v>0</v>
      </c>
      <c r="F21" s="24">
        <v>0</v>
      </c>
      <c r="G21" s="24">
        <v>17</v>
      </c>
    </row>
    <row r="22" spans="1:7" ht="20.25" x14ac:dyDescent="0.3">
      <c r="A22" s="25" t="s">
        <v>400</v>
      </c>
      <c r="B22" s="26">
        <v>69</v>
      </c>
      <c r="C22" s="26">
        <v>86</v>
      </c>
      <c r="D22" s="26">
        <v>20</v>
      </c>
      <c r="E22" s="26">
        <v>9</v>
      </c>
      <c r="F22" s="26">
        <v>1</v>
      </c>
      <c r="G22" s="26">
        <v>185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8.5703125" customWidth="1"/>
    <col min="2" max="7" width="14.7109375" customWidth="1"/>
    <col min="8" max="8" width="7.5703125" customWidth="1"/>
  </cols>
  <sheetData>
    <row r="1" spans="1:7" ht="18" x14ac:dyDescent="0.25">
      <c r="A1" s="20" t="s">
        <v>417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92</v>
      </c>
      <c r="C4" s="91">
        <f>B4/$B$9</f>
        <v>0.49729729729729732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71</v>
      </c>
      <c r="C5" s="91">
        <f t="shared" ref="C5:C8" si="0">B5/$B$9</f>
        <v>0.38378378378378381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9</v>
      </c>
      <c r="C6" s="91">
        <f t="shared" si="0"/>
        <v>4.8648648648648651E-2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12</v>
      </c>
      <c r="C7" s="91">
        <f t="shared" si="0"/>
        <v>6.4864864864864868E-2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1</v>
      </c>
      <c r="C8" s="91">
        <f t="shared" si="0"/>
        <v>5.4054054054054057E-3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19</v>
      </c>
      <c r="C13" s="63">
        <v>10</v>
      </c>
      <c r="D13" s="63">
        <v>2</v>
      </c>
      <c r="E13" s="63">
        <v>3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17</v>
      </c>
      <c r="C14" s="63">
        <v>12</v>
      </c>
      <c r="D14" s="63">
        <v>1</v>
      </c>
      <c r="E14" s="63">
        <v>1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3</v>
      </c>
      <c r="D16" s="63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1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29</v>
      </c>
      <c r="C18" s="66">
        <v>23</v>
      </c>
      <c r="D18" s="66">
        <v>1</v>
      </c>
      <c r="E18" s="66">
        <v>3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6</v>
      </c>
      <c r="C19" s="63">
        <v>8</v>
      </c>
      <c r="D19" s="63">
        <v>3</v>
      </c>
      <c r="E19" s="63">
        <v>3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8</v>
      </c>
      <c r="C20" s="63">
        <v>7</v>
      </c>
      <c r="D20" s="63">
        <v>0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7</v>
      </c>
      <c r="C21" s="63">
        <v>7</v>
      </c>
      <c r="D21" s="63">
        <v>2</v>
      </c>
      <c r="E21" s="63">
        <v>1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92</v>
      </c>
      <c r="C22" s="93">
        <v>71</v>
      </c>
      <c r="D22" s="93">
        <v>9</v>
      </c>
      <c r="E22" s="93">
        <v>12</v>
      </c>
      <c r="F22" s="93">
        <v>1</v>
      </c>
      <c r="G22" s="93">
        <v>185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76" zoomScaleNormal="76" workbookViewId="0">
      <selection activeCell="F23" sqref="F23"/>
    </sheetView>
  </sheetViews>
  <sheetFormatPr baseColWidth="10" defaultRowHeight="12.75" x14ac:dyDescent="0.2"/>
  <cols>
    <col min="1" max="1" width="47.5703125" customWidth="1"/>
    <col min="2" max="7" width="14.7109375" customWidth="1"/>
    <col min="8" max="8" width="5.140625" customWidth="1"/>
  </cols>
  <sheetData>
    <row r="1" spans="1:7" ht="18" x14ac:dyDescent="0.25">
      <c r="A1" s="94" t="s">
        <v>418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18" x14ac:dyDescent="0.25">
      <c r="A3" s="20"/>
      <c r="B3" s="20"/>
      <c r="C3" s="20"/>
      <c r="D3" s="20"/>
      <c r="E3" s="20"/>
      <c r="F3" s="20"/>
      <c r="G3" s="20"/>
    </row>
    <row r="4" spans="1:7" ht="54" x14ac:dyDescent="0.25">
      <c r="A4" s="61" t="s">
        <v>410</v>
      </c>
      <c r="B4" s="61" t="s">
        <v>378</v>
      </c>
      <c r="C4" s="61" t="s">
        <v>379</v>
      </c>
      <c r="D4" s="20"/>
      <c r="E4" s="20"/>
      <c r="F4" s="20"/>
      <c r="G4" s="20"/>
    </row>
    <row r="5" spans="1:7" ht="18" x14ac:dyDescent="0.25">
      <c r="A5" s="90" t="s">
        <v>66</v>
      </c>
      <c r="B5" s="90">
        <v>27</v>
      </c>
      <c r="C5" s="91">
        <f>B5/$B$10</f>
        <v>0.14594594594594595</v>
      </c>
      <c r="D5" s="20"/>
      <c r="E5" s="20"/>
      <c r="F5" s="20"/>
      <c r="G5" s="20"/>
    </row>
    <row r="6" spans="1:7" ht="18" x14ac:dyDescent="0.25">
      <c r="A6" s="92" t="s">
        <v>67</v>
      </c>
      <c r="B6" s="90">
        <v>71</v>
      </c>
      <c r="C6" s="91">
        <f t="shared" ref="C6:C9" si="0">B6/$B$10</f>
        <v>0.38378378378378381</v>
      </c>
      <c r="D6" s="20"/>
      <c r="E6" s="20"/>
      <c r="F6" s="20"/>
      <c r="G6" s="20"/>
    </row>
    <row r="7" spans="1:7" ht="18" x14ac:dyDescent="0.25">
      <c r="A7" s="92" t="s">
        <v>78</v>
      </c>
      <c r="B7" s="90">
        <v>62</v>
      </c>
      <c r="C7" s="91">
        <f t="shared" si="0"/>
        <v>0.33513513513513515</v>
      </c>
      <c r="D7" s="20"/>
      <c r="E7" s="20"/>
      <c r="F7" s="20"/>
      <c r="G7" s="20"/>
    </row>
    <row r="8" spans="1:7" ht="18" x14ac:dyDescent="0.25">
      <c r="A8" s="92" t="s">
        <v>79</v>
      </c>
      <c r="B8" s="90">
        <v>22</v>
      </c>
      <c r="C8" s="91">
        <f t="shared" si="0"/>
        <v>0.11891891891891893</v>
      </c>
      <c r="D8" s="20"/>
      <c r="E8" s="20"/>
      <c r="F8" s="20"/>
      <c r="G8" s="20"/>
    </row>
    <row r="9" spans="1:7" ht="18" x14ac:dyDescent="0.25">
      <c r="A9" s="92" t="s">
        <v>73</v>
      </c>
      <c r="B9" s="90">
        <v>3</v>
      </c>
      <c r="C9" s="91">
        <f t="shared" si="0"/>
        <v>1.6216216216216217E-2</v>
      </c>
      <c r="D9" s="20"/>
      <c r="E9" s="20"/>
      <c r="F9" s="20"/>
      <c r="G9" s="20"/>
    </row>
    <row r="10" spans="1:7" ht="18" x14ac:dyDescent="0.25">
      <c r="A10" s="92" t="s">
        <v>401</v>
      </c>
      <c r="B10" s="90">
        <f>SUM(B5:B9)</f>
        <v>185</v>
      </c>
      <c r="C10" s="90">
        <f>SUM(C5:C9)</f>
        <v>1</v>
      </c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18" x14ac:dyDescent="0.25">
      <c r="A12" s="20"/>
      <c r="B12" s="20"/>
      <c r="C12" s="20"/>
      <c r="D12" s="20"/>
      <c r="E12" s="20"/>
      <c r="F12" s="20"/>
      <c r="G12" s="20"/>
    </row>
    <row r="13" spans="1:7" ht="97.5" customHeight="1" x14ac:dyDescent="0.2">
      <c r="A13" s="61" t="s">
        <v>393</v>
      </c>
      <c r="B13" s="61" t="s">
        <v>394</v>
      </c>
      <c r="C13" s="61" t="s">
        <v>395</v>
      </c>
      <c r="D13" s="61" t="s">
        <v>396</v>
      </c>
      <c r="E13" s="132" t="s">
        <v>397</v>
      </c>
      <c r="F13" s="131" t="s">
        <v>398</v>
      </c>
      <c r="G13" s="61" t="s">
        <v>399</v>
      </c>
    </row>
    <row r="14" spans="1:7" ht="18" x14ac:dyDescent="0.25">
      <c r="A14" s="62" t="s">
        <v>60</v>
      </c>
      <c r="B14" s="63">
        <v>7</v>
      </c>
      <c r="C14" s="63">
        <v>12</v>
      </c>
      <c r="D14" s="63">
        <v>9</v>
      </c>
      <c r="E14" s="63">
        <v>6</v>
      </c>
      <c r="F14" s="63">
        <v>1</v>
      </c>
      <c r="G14" s="63">
        <v>35</v>
      </c>
    </row>
    <row r="15" spans="1:7" ht="18" x14ac:dyDescent="0.25">
      <c r="A15" s="62" t="s">
        <v>114</v>
      </c>
      <c r="B15" s="63">
        <v>2</v>
      </c>
      <c r="C15" s="63">
        <v>13</v>
      </c>
      <c r="D15" s="63">
        <v>13</v>
      </c>
      <c r="E15" s="63">
        <v>3</v>
      </c>
      <c r="F15" s="63">
        <v>0</v>
      </c>
      <c r="G15" s="63">
        <v>31</v>
      </c>
    </row>
    <row r="16" spans="1:7" ht="18" x14ac:dyDescent="0.25">
      <c r="A16" s="62" t="s">
        <v>138</v>
      </c>
      <c r="B16" s="63">
        <v>1</v>
      </c>
      <c r="C16" s="63">
        <v>0</v>
      </c>
      <c r="D16" s="63">
        <v>1</v>
      </c>
      <c r="E16" s="63">
        <v>0</v>
      </c>
      <c r="F16" s="63">
        <v>0</v>
      </c>
      <c r="G16" s="63">
        <v>2</v>
      </c>
    </row>
    <row r="17" spans="1:7" ht="18" x14ac:dyDescent="0.25">
      <c r="A17" s="62" t="s">
        <v>245</v>
      </c>
      <c r="B17" s="64">
        <v>0</v>
      </c>
      <c r="C17" s="63">
        <v>1</v>
      </c>
      <c r="D17" s="63">
        <v>1</v>
      </c>
      <c r="E17" s="63">
        <v>1</v>
      </c>
      <c r="F17" s="64">
        <v>0</v>
      </c>
      <c r="G17" s="63">
        <v>3</v>
      </c>
    </row>
    <row r="18" spans="1:7" ht="18" x14ac:dyDescent="0.25">
      <c r="A18" s="62" t="s">
        <v>93</v>
      </c>
      <c r="B18" s="63">
        <v>1</v>
      </c>
      <c r="C18" s="63">
        <v>3</v>
      </c>
      <c r="D18" s="63">
        <v>1</v>
      </c>
      <c r="E18" s="64">
        <v>0</v>
      </c>
      <c r="F18" s="64">
        <v>0</v>
      </c>
      <c r="G18" s="63">
        <v>5</v>
      </c>
    </row>
    <row r="19" spans="1:7" ht="18" x14ac:dyDescent="0.25">
      <c r="A19" s="65" t="s">
        <v>87</v>
      </c>
      <c r="B19" s="66">
        <v>10</v>
      </c>
      <c r="C19" s="66">
        <v>28</v>
      </c>
      <c r="D19" s="66">
        <v>14</v>
      </c>
      <c r="E19" s="66">
        <v>3</v>
      </c>
      <c r="F19" s="66">
        <v>1</v>
      </c>
      <c r="G19" s="66">
        <v>56</v>
      </c>
    </row>
    <row r="20" spans="1:7" ht="18" x14ac:dyDescent="0.25">
      <c r="A20" s="62" t="s">
        <v>90</v>
      </c>
      <c r="B20" s="63">
        <v>3</v>
      </c>
      <c r="C20" s="63">
        <v>2</v>
      </c>
      <c r="D20" s="63">
        <v>12</v>
      </c>
      <c r="E20" s="63">
        <v>3</v>
      </c>
      <c r="F20" s="63">
        <v>0</v>
      </c>
      <c r="G20" s="63">
        <v>20</v>
      </c>
    </row>
    <row r="21" spans="1:7" ht="18" x14ac:dyDescent="0.25">
      <c r="A21" s="62" t="s">
        <v>75</v>
      </c>
      <c r="B21" s="63">
        <v>2</v>
      </c>
      <c r="C21" s="63">
        <v>5</v>
      </c>
      <c r="D21" s="63">
        <v>5</v>
      </c>
      <c r="E21" s="63">
        <v>4</v>
      </c>
      <c r="F21" s="63">
        <v>0</v>
      </c>
      <c r="G21" s="63">
        <v>16</v>
      </c>
    </row>
    <row r="22" spans="1:7" ht="18" x14ac:dyDescent="0.25">
      <c r="A22" s="62" t="s">
        <v>98</v>
      </c>
      <c r="B22" s="63">
        <v>1</v>
      </c>
      <c r="C22" s="63">
        <v>7</v>
      </c>
      <c r="D22" s="63">
        <v>6</v>
      </c>
      <c r="E22" s="63">
        <v>2</v>
      </c>
      <c r="F22" s="63">
        <v>1</v>
      </c>
      <c r="G22" s="63">
        <v>17</v>
      </c>
    </row>
    <row r="23" spans="1:7" ht="18" x14ac:dyDescent="0.25">
      <c r="A23" s="67" t="s">
        <v>400</v>
      </c>
      <c r="B23" s="93">
        <v>27</v>
      </c>
      <c r="C23" s="93">
        <v>71</v>
      </c>
      <c r="D23" s="93">
        <v>62</v>
      </c>
      <c r="E23" s="93">
        <v>22</v>
      </c>
      <c r="F23" s="93">
        <v>3</v>
      </c>
      <c r="G23" s="93">
        <v>185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76" zoomScaleNormal="76" workbookViewId="0">
      <selection activeCell="F23" sqref="F23"/>
    </sheetView>
  </sheetViews>
  <sheetFormatPr baseColWidth="10" defaultRowHeight="12.75" x14ac:dyDescent="0.2"/>
  <cols>
    <col min="1" max="1" width="48.42578125" customWidth="1"/>
    <col min="2" max="7" width="14.7109375" customWidth="1"/>
    <col min="8" max="8" width="4.140625" customWidth="1"/>
  </cols>
  <sheetData>
    <row r="1" spans="1:7" ht="18" x14ac:dyDescent="0.25">
      <c r="A1" s="20" t="s">
        <v>419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18" x14ac:dyDescent="0.25">
      <c r="A3" s="20"/>
      <c r="B3" s="20"/>
      <c r="C3" s="20"/>
      <c r="D3" s="20"/>
      <c r="E3" s="20"/>
      <c r="F3" s="20"/>
      <c r="G3" s="20"/>
    </row>
    <row r="4" spans="1:7" ht="54" x14ac:dyDescent="0.25">
      <c r="A4" s="61" t="s">
        <v>410</v>
      </c>
      <c r="B4" s="61" t="s">
        <v>378</v>
      </c>
      <c r="C4" s="61" t="s">
        <v>379</v>
      </c>
      <c r="D4" s="20"/>
      <c r="E4" s="20"/>
      <c r="F4" s="20"/>
      <c r="G4" s="20"/>
    </row>
    <row r="5" spans="1:7" ht="18" x14ac:dyDescent="0.25">
      <c r="A5" s="90" t="s">
        <v>66</v>
      </c>
      <c r="B5" s="90">
        <v>104</v>
      </c>
      <c r="C5" s="91">
        <f>B5/$B$10</f>
        <v>0.56216216216216219</v>
      </c>
      <c r="D5" s="20"/>
      <c r="E5" s="20"/>
      <c r="F5" s="20"/>
      <c r="G5" s="20"/>
    </row>
    <row r="6" spans="1:7" ht="18" x14ac:dyDescent="0.25">
      <c r="A6" s="92" t="s">
        <v>67</v>
      </c>
      <c r="B6" s="90">
        <v>75</v>
      </c>
      <c r="C6" s="91">
        <f t="shared" ref="C6:C9" si="0">B6/$B$10</f>
        <v>0.40540540540540543</v>
      </c>
      <c r="D6" s="20"/>
      <c r="E6" s="20"/>
      <c r="F6" s="20"/>
      <c r="G6" s="20"/>
    </row>
    <row r="7" spans="1:7" ht="18" x14ac:dyDescent="0.25">
      <c r="A7" s="92" t="s">
        <v>78</v>
      </c>
      <c r="B7" s="90">
        <v>6</v>
      </c>
      <c r="C7" s="91">
        <f t="shared" si="0"/>
        <v>3.2432432432432434E-2</v>
      </c>
      <c r="D7" s="20"/>
      <c r="E7" s="20"/>
      <c r="F7" s="20"/>
      <c r="G7" s="20"/>
    </row>
    <row r="8" spans="1:7" ht="18" x14ac:dyDescent="0.25">
      <c r="A8" s="92" t="s">
        <v>79</v>
      </c>
      <c r="B8" s="90">
        <v>0</v>
      </c>
      <c r="C8" s="91">
        <f t="shared" si="0"/>
        <v>0</v>
      </c>
      <c r="D8" s="20"/>
      <c r="E8" s="20"/>
      <c r="F8" s="20"/>
      <c r="G8" s="20"/>
    </row>
    <row r="9" spans="1:7" ht="18" x14ac:dyDescent="0.25">
      <c r="A9" s="92" t="s">
        <v>73</v>
      </c>
      <c r="B9" s="90">
        <v>0</v>
      </c>
      <c r="C9" s="91">
        <f t="shared" si="0"/>
        <v>0</v>
      </c>
      <c r="D9" s="20"/>
      <c r="E9" s="20"/>
      <c r="F9" s="20"/>
      <c r="G9" s="20"/>
    </row>
    <row r="10" spans="1:7" ht="18" x14ac:dyDescent="0.25">
      <c r="A10" s="92" t="s">
        <v>401</v>
      </c>
      <c r="B10" s="90">
        <f>SUM(B5:B9)</f>
        <v>185</v>
      </c>
      <c r="C10" s="90">
        <f>SUM(C5:C9)</f>
        <v>1</v>
      </c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18" x14ac:dyDescent="0.25">
      <c r="A12" s="20"/>
      <c r="B12" s="20"/>
      <c r="C12" s="20"/>
      <c r="D12" s="20"/>
      <c r="E12" s="20"/>
      <c r="F12" s="20"/>
      <c r="G12" s="20"/>
    </row>
    <row r="13" spans="1:7" ht="97.5" customHeight="1" x14ac:dyDescent="0.2">
      <c r="A13" s="61" t="s">
        <v>393</v>
      </c>
      <c r="B13" s="61" t="s">
        <v>394</v>
      </c>
      <c r="C13" s="61" t="s">
        <v>395</v>
      </c>
      <c r="D13" s="61" t="s">
        <v>396</v>
      </c>
      <c r="E13" s="132" t="s">
        <v>397</v>
      </c>
      <c r="F13" s="131" t="s">
        <v>398</v>
      </c>
      <c r="G13" s="61" t="s">
        <v>399</v>
      </c>
    </row>
    <row r="14" spans="1:7" ht="18" x14ac:dyDescent="0.25">
      <c r="A14" s="62" t="s">
        <v>60</v>
      </c>
      <c r="B14" s="63">
        <v>20</v>
      </c>
      <c r="C14" s="63">
        <v>12</v>
      </c>
      <c r="D14" s="63">
        <v>3</v>
      </c>
      <c r="E14" s="63">
        <v>0</v>
      </c>
      <c r="F14" s="63">
        <v>0</v>
      </c>
      <c r="G14" s="63">
        <v>35</v>
      </c>
    </row>
    <row r="15" spans="1:7" ht="18" x14ac:dyDescent="0.25">
      <c r="A15" s="62" t="s">
        <v>114</v>
      </c>
      <c r="B15" s="63">
        <v>22</v>
      </c>
      <c r="C15" s="63">
        <v>9</v>
      </c>
      <c r="D15" s="63">
        <v>0</v>
      </c>
      <c r="E15" s="63">
        <v>0</v>
      </c>
      <c r="F15" s="63">
        <v>0</v>
      </c>
      <c r="G15" s="63">
        <v>31</v>
      </c>
    </row>
    <row r="16" spans="1:7" ht="18" x14ac:dyDescent="0.25">
      <c r="A16" s="62" t="s">
        <v>138</v>
      </c>
      <c r="B16" s="63">
        <v>1</v>
      </c>
      <c r="C16" s="63">
        <v>1</v>
      </c>
      <c r="D16" s="63">
        <v>0</v>
      </c>
      <c r="E16" s="63">
        <v>0</v>
      </c>
      <c r="F16" s="63">
        <v>0</v>
      </c>
      <c r="G16" s="63">
        <v>2</v>
      </c>
    </row>
    <row r="17" spans="1:7" ht="18" x14ac:dyDescent="0.25">
      <c r="A17" s="62" t="s">
        <v>245</v>
      </c>
      <c r="B17" s="63">
        <v>0</v>
      </c>
      <c r="C17" s="63">
        <v>3</v>
      </c>
      <c r="D17" s="63">
        <v>0</v>
      </c>
      <c r="E17" s="63">
        <v>0</v>
      </c>
      <c r="F17" s="63">
        <v>0</v>
      </c>
      <c r="G17" s="63">
        <v>3</v>
      </c>
    </row>
    <row r="18" spans="1:7" ht="18" x14ac:dyDescent="0.25">
      <c r="A18" s="62" t="s">
        <v>93</v>
      </c>
      <c r="B18" s="63">
        <v>5</v>
      </c>
      <c r="C18" s="63">
        <v>0</v>
      </c>
      <c r="D18" s="63">
        <v>0</v>
      </c>
      <c r="E18" s="63">
        <v>0</v>
      </c>
      <c r="F18" s="63">
        <v>0</v>
      </c>
      <c r="G18" s="63">
        <v>5</v>
      </c>
    </row>
    <row r="19" spans="1:7" ht="18" x14ac:dyDescent="0.25">
      <c r="A19" s="65" t="s">
        <v>87</v>
      </c>
      <c r="B19" s="66">
        <v>33</v>
      </c>
      <c r="C19" s="66">
        <v>22</v>
      </c>
      <c r="D19" s="66">
        <v>1</v>
      </c>
      <c r="E19" s="66">
        <v>0</v>
      </c>
      <c r="F19" s="66">
        <v>0</v>
      </c>
      <c r="G19" s="66">
        <v>56</v>
      </c>
    </row>
    <row r="20" spans="1:7" ht="18" x14ac:dyDescent="0.25">
      <c r="A20" s="62" t="s">
        <v>90</v>
      </c>
      <c r="B20" s="63">
        <v>8</v>
      </c>
      <c r="C20" s="63">
        <v>11</v>
      </c>
      <c r="D20" s="63">
        <v>1</v>
      </c>
      <c r="E20" s="63">
        <v>0</v>
      </c>
      <c r="F20" s="63">
        <v>0</v>
      </c>
      <c r="G20" s="63">
        <v>20</v>
      </c>
    </row>
    <row r="21" spans="1:7" ht="18" x14ac:dyDescent="0.25">
      <c r="A21" s="62" t="s">
        <v>75</v>
      </c>
      <c r="B21" s="63">
        <v>8</v>
      </c>
      <c r="C21" s="63">
        <v>8</v>
      </c>
      <c r="D21" s="63">
        <v>0</v>
      </c>
      <c r="E21" s="63">
        <v>0</v>
      </c>
      <c r="F21" s="63">
        <v>0</v>
      </c>
      <c r="G21" s="63">
        <v>16</v>
      </c>
    </row>
    <row r="22" spans="1:7" ht="18" x14ac:dyDescent="0.25">
      <c r="A22" s="62" t="s">
        <v>98</v>
      </c>
      <c r="B22" s="63">
        <v>7</v>
      </c>
      <c r="C22" s="63">
        <v>9</v>
      </c>
      <c r="D22" s="63">
        <v>1</v>
      </c>
      <c r="E22" s="63">
        <v>0</v>
      </c>
      <c r="F22" s="63">
        <v>0</v>
      </c>
      <c r="G22" s="63">
        <v>17</v>
      </c>
    </row>
    <row r="23" spans="1:7" ht="18" x14ac:dyDescent="0.25">
      <c r="A23" s="67" t="s">
        <v>400</v>
      </c>
      <c r="B23" s="93">
        <v>104</v>
      </c>
      <c r="C23" s="93">
        <v>75</v>
      </c>
      <c r="D23" s="93">
        <v>6</v>
      </c>
      <c r="E23" s="93">
        <f>SUM(E14:E22)</f>
        <v>0</v>
      </c>
      <c r="F23" s="93">
        <f>SUM(F14:F22)</f>
        <v>0</v>
      </c>
      <c r="G23" s="93">
        <v>185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zoomScale="76" zoomScaleNormal="76" workbookViewId="0">
      <selection activeCell="F23" sqref="F23"/>
    </sheetView>
  </sheetViews>
  <sheetFormatPr baseColWidth="10" defaultRowHeight="12.75" x14ac:dyDescent="0.2"/>
  <cols>
    <col min="1" max="1" width="48.140625" customWidth="1"/>
    <col min="2" max="6" width="14.7109375" customWidth="1"/>
    <col min="7" max="7" width="12.140625" customWidth="1"/>
    <col min="8" max="8" width="3.85546875" customWidth="1"/>
  </cols>
  <sheetData>
    <row r="1" spans="1:8" ht="18" x14ac:dyDescent="0.25">
      <c r="A1" s="20" t="s">
        <v>420</v>
      </c>
      <c r="B1" s="20"/>
      <c r="C1" s="20"/>
      <c r="D1" s="20"/>
      <c r="E1" s="20"/>
      <c r="F1" s="20"/>
      <c r="G1" s="20"/>
    </row>
    <row r="2" spans="1:8" ht="18" x14ac:dyDescent="0.25">
      <c r="A2" s="20"/>
      <c r="B2" s="20"/>
      <c r="C2" s="20"/>
      <c r="D2" s="20"/>
      <c r="E2" s="20"/>
      <c r="F2" s="20"/>
      <c r="G2" s="20"/>
    </row>
    <row r="3" spans="1:8" ht="18" x14ac:dyDescent="0.25">
      <c r="A3" s="20"/>
      <c r="B3" s="20"/>
      <c r="C3" s="20"/>
      <c r="D3" s="20"/>
      <c r="E3" s="20"/>
      <c r="F3" s="20"/>
      <c r="G3" s="20"/>
    </row>
    <row r="4" spans="1:8" ht="54" x14ac:dyDescent="0.25">
      <c r="A4" s="61" t="s">
        <v>410</v>
      </c>
      <c r="B4" s="61" t="s">
        <v>378</v>
      </c>
      <c r="C4" s="61" t="s">
        <v>379</v>
      </c>
      <c r="D4" s="20"/>
      <c r="E4" s="20"/>
      <c r="F4" s="20"/>
      <c r="G4" s="20"/>
    </row>
    <row r="5" spans="1:8" ht="18" x14ac:dyDescent="0.25">
      <c r="A5" s="90" t="s">
        <v>66</v>
      </c>
      <c r="B5" s="90">
        <v>27</v>
      </c>
      <c r="C5" s="91">
        <f>B5/$B$10</f>
        <v>0.14594594594594595</v>
      </c>
      <c r="D5" s="20"/>
      <c r="E5" s="20"/>
      <c r="F5" s="20"/>
      <c r="G5" s="20"/>
    </row>
    <row r="6" spans="1:8" ht="18" x14ac:dyDescent="0.25">
      <c r="A6" s="92" t="s">
        <v>67</v>
      </c>
      <c r="B6" s="90">
        <v>98</v>
      </c>
      <c r="C6" s="91">
        <f t="shared" ref="C6:C9" si="0">B6/$B$10</f>
        <v>0.52972972972972976</v>
      </c>
      <c r="D6" s="20"/>
      <c r="E6" s="20"/>
      <c r="F6" s="20"/>
      <c r="G6" s="20"/>
    </row>
    <row r="7" spans="1:8" ht="18" x14ac:dyDescent="0.25">
      <c r="A7" s="92" t="s">
        <v>78</v>
      </c>
      <c r="B7" s="90">
        <v>38</v>
      </c>
      <c r="C7" s="91">
        <f t="shared" si="0"/>
        <v>0.20540540540540542</v>
      </c>
      <c r="D7" s="20"/>
      <c r="E7" s="20"/>
      <c r="F7" s="20"/>
      <c r="G7" s="20"/>
    </row>
    <row r="8" spans="1:8" ht="18" x14ac:dyDescent="0.25">
      <c r="A8" s="92" t="s">
        <v>79</v>
      </c>
      <c r="B8" s="90">
        <v>21</v>
      </c>
      <c r="C8" s="91">
        <f t="shared" si="0"/>
        <v>0.11351351351351352</v>
      </c>
      <c r="D8" s="20"/>
      <c r="E8" s="20"/>
      <c r="F8" s="20"/>
      <c r="G8" s="20"/>
    </row>
    <row r="9" spans="1:8" ht="18" x14ac:dyDescent="0.25">
      <c r="A9" s="92" t="s">
        <v>73</v>
      </c>
      <c r="B9" s="90">
        <v>1</v>
      </c>
      <c r="C9" s="91">
        <f t="shared" si="0"/>
        <v>5.4054054054054057E-3</v>
      </c>
      <c r="D9" s="20"/>
      <c r="E9" s="20"/>
      <c r="F9" s="20"/>
      <c r="G9" s="20"/>
    </row>
    <row r="10" spans="1:8" ht="18" x14ac:dyDescent="0.25">
      <c r="A10" s="92" t="s">
        <v>401</v>
      </c>
      <c r="B10" s="90">
        <f>SUM(B5:B9)</f>
        <v>185</v>
      </c>
      <c r="C10" s="90">
        <f>SUM(C5:C9)</f>
        <v>1</v>
      </c>
      <c r="D10" s="20"/>
      <c r="E10" s="20"/>
      <c r="F10" s="20"/>
      <c r="G10" s="20"/>
    </row>
    <row r="11" spans="1:8" ht="18" x14ac:dyDescent="0.25">
      <c r="A11" s="20"/>
      <c r="B11" s="20"/>
      <c r="C11" s="20"/>
      <c r="D11" s="20"/>
      <c r="E11" s="20"/>
      <c r="F11" s="20"/>
      <c r="G11" s="20"/>
    </row>
    <row r="12" spans="1:8" ht="18" x14ac:dyDescent="0.25">
      <c r="A12" s="20"/>
      <c r="B12" s="20"/>
      <c r="C12" s="20"/>
      <c r="D12" s="20"/>
      <c r="E12" s="20"/>
      <c r="F12" s="20"/>
      <c r="G12" s="20"/>
    </row>
    <row r="13" spans="1:8" ht="97.5" customHeight="1" x14ac:dyDescent="0.2">
      <c r="A13" s="61" t="s">
        <v>393</v>
      </c>
      <c r="B13" s="61" t="s">
        <v>394</v>
      </c>
      <c r="C13" s="61" t="s">
        <v>395</v>
      </c>
      <c r="D13" s="61" t="s">
        <v>396</v>
      </c>
      <c r="E13" s="132" t="s">
        <v>397</v>
      </c>
      <c r="F13" s="131" t="s">
        <v>398</v>
      </c>
      <c r="G13" s="61" t="s">
        <v>399</v>
      </c>
      <c r="H13" s="1"/>
    </row>
    <row r="14" spans="1:8" ht="18" x14ac:dyDescent="0.25">
      <c r="A14" s="62" t="s">
        <v>60</v>
      </c>
      <c r="B14" s="63">
        <v>8</v>
      </c>
      <c r="C14" s="63">
        <v>14</v>
      </c>
      <c r="D14" s="63">
        <v>6</v>
      </c>
      <c r="E14" s="63">
        <v>7</v>
      </c>
      <c r="F14" s="63">
        <v>0</v>
      </c>
      <c r="G14" s="63">
        <v>35</v>
      </c>
      <c r="H14" s="1"/>
    </row>
    <row r="15" spans="1:8" ht="18" x14ac:dyDescent="0.25">
      <c r="A15" s="62" t="s">
        <v>114</v>
      </c>
      <c r="B15" s="63">
        <v>4</v>
      </c>
      <c r="C15" s="63">
        <v>20</v>
      </c>
      <c r="D15" s="63">
        <v>6</v>
      </c>
      <c r="E15" s="63">
        <v>1</v>
      </c>
      <c r="F15" s="63">
        <v>0</v>
      </c>
      <c r="G15" s="63">
        <v>31</v>
      </c>
      <c r="H15" s="1"/>
    </row>
    <row r="16" spans="1:8" ht="18" x14ac:dyDescent="0.25">
      <c r="A16" s="62" t="s">
        <v>138</v>
      </c>
      <c r="B16" s="63">
        <v>1</v>
      </c>
      <c r="C16" s="63">
        <v>1</v>
      </c>
      <c r="D16" s="63">
        <v>0</v>
      </c>
      <c r="E16" s="63">
        <v>0</v>
      </c>
      <c r="F16" s="63">
        <v>0</v>
      </c>
      <c r="G16" s="63">
        <v>2</v>
      </c>
      <c r="H16" s="1"/>
    </row>
    <row r="17" spans="1:8" ht="18" x14ac:dyDescent="0.25">
      <c r="A17" s="62" t="s">
        <v>245</v>
      </c>
      <c r="B17" s="63">
        <v>0</v>
      </c>
      <c r="C17" s="63">
        <v>1</v>
      </c>
      <c r="D17" s="63">
        <v>1</v>
      </c>
      <c r="E17" s="63">
        <v>1</v>
      </c>
      <c r="F17" s="63">
        <v>0</v>
      </c>
      <c r="G17" s="63">
        <v>3</v>
      </c>
      <c r="H17" s="1"/>
    </row>
    <row r="18" spans="1:8" ht="18" x14ac:dyDescent="0.25">
      <c r="A18" s="62" t="s">
        <v>93</v>
      </c>
      <c r="B18" s="63">
        <v>1</v>
      </c>
      <c r="C18" s="63">
        <v>3</v>
      </c>
      <c r="D18" s="63">
        <v>1</v>
      </c>
      <c r="E18" s="63">
        <v>0</v>
      </c>
      <c r="F18" s="63">
        <v>0</v>
      </c>
      <c r="G18" s="63">
        <v>5</v>
      </c>
      <c r="H18" s="1"/>
    </row>
    <row r="19" spans="1:8" ht="18" x14ac:dyDescent="0.25">
      <c r="A19" s="65" t="s">
        <v>87</v>
      </c>
      <c r="B19" s="66">
        <v>7</v>
      </c>
      <c r="C19" s="66">
        <v>31</v>
      </c>
      <c r="D19" s="66">
        <v>13</v>
      </c>
      <c r="E19" s="66">
        <v>5</v>
      </c>
      <c r="F19" s="66">
        <v>0</v>
      </c>
      <c r="G19" s="66">
        <v>56</v>
      </c>
      <c r="H19" s="1"/>
    </row>
    <row r="20" spans="1:8" ht="18" x14ac:dyDescent="0.25">
      <c r="A20" s="62" t="s">
        <v>90</v>
      </c>
      <c r="B20" s="63">
        <v>0</v>
      </c>
      <c r="C20" s="63">
        <v>9</v>
      </c>
      <c r="D20" s="63">
        <v>7</v>
      </c>
      <c r="E20" s="63">
        <v>4</v>
      </c>
      <c r="F20" s="63">
        <v>0</v>
      </c>
      <c r="G20" s="63">
        <v>20</v>
      </c>
      <c r="H20" s="1"/>
    </row>
    <row r="21" spans="1:8" ht="18" x14ac:dyDescent="0.25">
      <c r="A21" s="62" t="s">
        <v>75</v>
      </c>
      <c r="B21" s="63">
        <v>3</v>
      </c>
      <c r="C21" s="63">
        <v>8</v>
      </c>
      <c r="D21" s="63">
        <v>4</v>
      </c>
      <c r="E21" s="63">
        <v>1</v>
      </c>
      <c r="F21" s="63">
        <v>0</v>
      </c>
      <c r="G21" s="63">
        <v>16</v>
      </c>
      <c r="H21" s="1"/>
    </row>
    <row r="22" spans="1:8" ht="18" x14ac:dyDescent="0.25">
      <c r="A22" s="62" t="s">
        <v>98</v>
      </c>
      <c r="B22" s="63">
        <v>3</v>
      </c>
      <c r="C22" s="63">
        <v>11</v>
      </c>
      <c r="D22" s="63">
        <v>0</v>
      </c>
      <c r="E22" s="63">
        <v>2</v>
      </c>
      <c r="F22" s="63">
        <v>1</v>
      </c>
      <c r="G22" s="63">
        <v>17</v>
      </c>
      <c r="H22" s="1"/>
    </row>
    <row r="23" spans="1:8" ht="18" x14ac:dyDescent="0.25">
      <c r="A23" s="67" t="s">
        <v>400</v>
      </c>
      <c r="B23" s="93">
        <v>27</v>
      </c>
      <c r="C23" s="93">
        <v>98</v>
      </c>
      <c r="D23" s="93">
        <v>38</v>
      </c>
      <c r="E23" s="93">
        <v>21</v>
      </c>
      <c r="F23" s="93">
        <v>1</v>
      </c>
      <c r="G23" s="93">
        <v>185</v>
      </c>
      <c r="H23" s="1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8.140625" customWidth="1"/>
    <col min="2" max="6" width="14.7109375" customWidth="1"/>
    <col min="7" max="7" width="12.7109375" customWidth="1"/>
    <col min="8" max="8" width="3.140625" customWidth="1"/>
  </cols>
  <sheetData>
    <row r="1" spans="1:7" ht="18" x14ac:dyDescent="0.25">
      <c r="A1" s="20" t="s">
        <v>421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24</v>
      </c>
      <c r="C4" s="91">
        <f>B4/$B$9</f>
        <v>0.12972972972972974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104</v>
      </c>
      <c r="C5" s="91">
        <f t="shared" ref="C5:C8" si="0">B5/$B$9</f>
        <v>0.56216216216216219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16</v>
      </c>
      <c r="C6" s="91">
        <f t="shared" si="0"/>
        <v>8.6486486486486491E-2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37</v>
      </c>
      <c r="C7" s="91">
        <f t="shared" si="0"/>
        <v>0.2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4</v>
      </c>
      <c r="C8" s="91">
        <f t="shared" si="0"/>
        <v>2.1621621621621623E-2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8</v>
      </c>
      <c r="C13" s="63">
        <v>17</v>
      </c>
      <c r="D13" s="63">
        <v>3</v>
      </c>
      <c r="E13" s="63">
        <v>7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4</v>
      </c>
      <c r="C14" s="63">
        <v>12</v>
      </c>
      <c r="D14" s="63">
        <v>3</v>
      </c>
      <c r="E14" s="63">
        <v>10</v>
      </c>
      <c r="F14" s="63">
        <v>2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3">
        <v>2</v>
      </c>
      <c r="D16" s="64">
        <v>0</v>
      </c>
      <c r="E16" s="64">
        <v>0</v>
      </c>
      <c r="F16" s="64">
        <v>0</v>
      </c>
      <c r="G16" s="63">
        <v>3</v>
      </c>
    </row>
    <row r="17" spans="1:7" ht="18" x14ac:dyDescent="0.25">
      <c r="A17" s="62" t="s">
        <v>93</v>
      </c>
      <c r="B17" s="63">
        <v>1</v>
      </c>
      <c r="C17" s="63">
        <v>4</v>
      </c>
      <c r="D17" s="64">
        <v>0</v>
      </c>
      <c r="E17" s="64">
        <v>0</v>
      </c>
      <c r="F17" s="64">
        <v>0</v>
      </c>
      <c r="G17" s="63">
        <v>5</v>
      </c>
    </row>
    <row r="18" spans="1:7" ht="18" x14ac:dyDescent="0.25">
      <c r="A18" s="65" t="s">
        <v>87</v>
      </c>
      <c r="B18" s="66">
        <v>2</v>
      </c>
      <c r="C18" s="66">
        <v>32</v>
      </c>
      <c r="D18" s="66">
        <v>3</v>
      </c>
      <c r="E18" s="66">
        <v>17</v>
      </c>
      <c r="F18" s="66">
        <v>2</v>
      </c>
      <c r="G18" s="66">
        <v>56</v>
      </c>
    </row>
    <row r="19" spans="1:7" ht="18" x14ac:dyDescent="0.25">
      <c r="A19" s="62" t="s">
        <v>90</v>
      </c>
      <c r="B19" s="63">
        <v>1</v>
      </c>
      <c r="C19" s="63">
        <v>12</v>
      </c>
      <c r="D19" s="63">
        <v>6</v>
      </c>
      <c r="E19" s="63">
        <v>1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1</v>
      </c>
      <c r="C20" s="63">
        <v>13</v>
      </c>
      <c r="D20" s="63">
        <v>1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5</v>
      </c>
      <c r="C21" s="63">
        <v>11</v>
      </c>
      <c r="D21" s="63">
        <v>0</v>
      </c>
      <c r="E21" s="63">
        <v>1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24</v>
      </c>
      <c r="C22" s="93">
        <v>104</v>
      </c>
      <c r="D22" s="93">
        <v>16</v>
      </c>
      <c r="E22" s="93">
        <v>37</v>
      </c>
      <c r="F22" s="93">
        <v>4</v>
      </c>
      <c r="G22" s="93">
        <v>185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76" zoomScaleNormal="76" workbookViewId="0">
      <selection activeCell="F23" sqref="F23"/>
    </sheetView>
  </sheetViews>
  <sheetFormatPr baseColWidth="10" defaultRowHeight="12.75" x14ac:dyDescent="0.2"/>
  <cols>
    <col min="1" max="1" width="48.42578125" customWidth="1"/>
    <col min="2" max="6" width="14.7109375" customWidth="1"/>
    <col min="7" max="7" width="12.85546875" customWidth="1"/>
    <col min="8" max="8" width="3.28515625" customWidth="1"/>
  </cols>
  <sheetData>
    <row r="1" spans="1:7" ht="18" x14ac:dyDescent="0.25">
      <c r="A1" s="20" t="s">
        <v>422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18" x14ac:dyDescent="0.25">
      <c r="A3" s="20"/>
      <c r="B3" s="20"/>
      <c r="C3" s="20"/>
      <c r="D3" s="20"/>
      <c r="E3" s="20"/>
      <c r="F3" s="20"/>
      <c r="G3" s="20"/>
    </row>
    <row r="4" spans="1:7" ht="54" x14ac:dyDescent="0.25">
      <c r="A4" s="61" t="s">
        <v>410</v>
      </c>
      <c r="B4" s="61" t="s">
        <v>378</v>
      </c>
      <c r="C4" s="61" t="s">
        <v>379</v>
      </c>
      <c r="D4" s="20"/>
      <c r="E4" s="20"/>
      <c r="F4" s="20"/>
      <c r="G4" s="20"/>
    </row>
    <row r="5" spans="1:7" ht="18" x14ac:dyDescent="0.25">
      <c r="A5" s="90" t="s">
        <v>66</v>
      </c>
      <c r="B5" s="90">
        <v>44</v>
      </c>
      <c r="C5" s="91">
        <f>B5/$B$10</f>
        <v>0.23783783783783785</v>
      </c>
      <c r="D5" s="20"/>
      <c r="E5" s="20"/>
      <c r="F5" s="20"/>
      <c r="G5" s="20"/>
    </row>
    <row r="6" spans="1:7" ht="18" x14ac:dyDescent="0.25">
      <c r="A6" s="92" t="s">
        <v>67</v>
      </c>
      <c r="B6" s="90">
        <v>82</v>
      </c>
      <c r="C6" s="91">
        <f t="shared" ref="C6:C9" si="0">B6/$B$10</f>
        <v>0.44324324324324327</v>
      </c>
      <c r="D6" s="20"/>
      <c r="E6" s="20"/>
      <c r="F6" s="20"/>
      <c r="G6" s="20"/>
    </row>
    <row r="7" spans="1:7" ht="18" x14ac:dyDescent="0.25">
      <c r="A7" s="92" t="s">
        <v>78</v>
      </c>
      <c r="B7" s="90">
        <v>21</v>
      </c>
      <c r="C7" s="91">
        <f t="shared" si="0"/>
        <v>0.11351351351351352</v>
      </c>
      <c r="D7" s="20"/>
      <c r="E7" s="20"/>
      <c r="F7" s="20"/>
      <c r="G7" s="20"/>
    </row>
    <row r="8" spans="1:7" ht="18" x14ac:dyDescent="0.25">
      <c r="A8" s="92" t="s">
        <v>79</v>
      </c>
      <c r="B8" s="90">
        <v>29</v>
      </c>
      <c r="C8" s="91">
        <f t="shared" si="0"/>
        <v>0.15675675675675677</v>
      </c>
      <c r="D8" s="20"/>
      <c r="E8" s="20"/>
      <c r="F8" s="20"/>
      <c r="G8" s="20"/>
    </row>
    <row r="9" spans="1:7" ht="18" x14ac:dyDescent="0.25">
      <c r="A9" s="92" t="s">
        <v>73</v>
      </c>
      <c r="B9" s="90">
        <v>9</v>
      </c>
      <c r="C9" s="91">
        <f t="shared" si="0"/>
        <v>4.8648648648648651E-2</v>
      </c>
      <c r="D9" s="20"/>
      <c r="E9" s="20"/>
      <c r="F9" s="20"/>
      <c r="G9" s="20"/>
    </row>
    <row r="10" spans="1:7" ht="18" x14ac:dyDescent="0.25">
      <c r="A10" s="92" t="s">
        <v>401</v>
      </c>
      <c r="B10" s="90">
        <f>SUM(B5:B9)</f>
        <v>185</v>
      </c>
      <c r="C10" s="90">
        <f>SUM(C5:C9)</f>
        <v>1</v>
      </c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18" x14ac:dyDescent="0.25">
      <c r="A12" s="20"/>
      <c r="B12" s="20"/>
      <c r="C12" s="20"/>
      <c r="D12" s="20"/>
      <c r="E12" s="20"/>
      <c r="F12" s="20"/>
      <c r="G12" s="20"/>
    </row>
    <row r="13" spans="1:7" ht="97.5" customHeight="1" x14ac:dyDescent="0.2">
      <c r="A13" s="61" t="s">
        <v>393</v>
      </c>
      <c r="B13" s="61" t="s">
        <v>394</v>
      </c>
      <c r="C13" s="61" t="s">
        <v>395</v>
      </c>
      <c r="D13" s="61" t="s">
        <v>396</v>
      </c>
      <c r="E13" s="132" t="s">
        <v>397</v>
      </c>
      <c r="F13" s="131" t="s">
        <v>398</v>
      </c>
      <c r="G13" s="61" t="s">
        <v>399</v>
      </c>
    </row>
    <row r="14" spans="1:7" ht="18" x14ac:dyDescent="0.25">
      <c r="A14" s="62" t="s">
        <v>60</v>
      </c>
      <c r="B14" s="63">
        <v>11</v>
      </c>
      <c r="C14" s="63">
        <v>14</v>
      </c>
      <c r="D14" s="63">
        <v>3</v>
      </c>
      <c r="E14" s="63">
        <v>6</v>
      </c>
      <c r="F14" s="63">
        <v>1</v>
      </c>
      <c r="G14" s="63">
        <v>35</v>
      </c>
    </row>
    <row r="15" spans="1:7" ht="18" x14ac:dyDescent="0.25">
      <c r="A15" s="62" t="s">
        <v>114</v>
      </c>
      <c r="B15" s="63">
        <v>5</v>
      </c>
      <c r="C15" s="63">
        <v>19</v>
      </c>
      <c r="D15" s="63">
        <v>2</v>
      </c>
      <c r="E15" s="63">
        <v>2</v>
      </c>
      <c r="F15" s="63">
        <v>3</v>
      </c>
      <c r="G15" s="63">
        <v>31</v>
      </c>
    </row>
    <row r="16" spans="1:7" ht="18" x14ac:dyDescent="0.25">
      <c r="A16" s="62" t="s">
        <v>138</v>
      </c>
      <c r="B16" s="63">
        <v>2</v>
      </c>
      <c r="C16" s="63">
        <v>0</v>
      </c>
      <c r="D16" s="63">
        <v>0</v>
      </c>
      <c r="E16" s="63">
        <v>0</v>
      </c>
      <c r="F16" s="63">
        <v>0</v>
      </c>
      <c r="G16" s="63">
        <v>2</v>
      </c>
    </row>
    <row r="17" spans="1:7" ht="18" x14ac:dyDescent="0.25">
      <c r="A17" s="62" t="s">
        <v>245</v>
      </c>
      <c r="B17" s="63">
        <v>1</v>
      </c>
      <c r="C17" s="63">
        <v>1</v>
      </c>
      <c r="D17" s="63">
        <v>0</v>
      </c>
      <c r="E17" s="63">
        <v>0</v>
      </c>
      <c r="F17" s="63">
        <v>1</v>
      </c>
      <c r="G17" s="63">
        <v>3</v>
      </c>
    </row>
    <row r="18" spans="1:7" ht="18" x14ac:dyDescent="0.25">
      <c r="A18" s="62" t="s">
        <v>93</v>
      </c>
      <c r="B18" s="63">
        <v>1</v>
      </c>
      <c r="C18" s="63">
        <v>3</v>
      </c>
      <c r="D18" s="63">
        <v>0</v>
      </c>
      <c r="E18" s="63">
        <v>1</v>
      </c>
      <c r="F18" s="63">
        <v>0</v>
      </c>
      <c r="G18" s="63">
        <v>5</v>
      </c>
    </row>
    <row r="19" spans="1:7" ht="18" x14ac:dyDescent="0.25">
      <c r="A19" s="65" t="s">
        <v>87</v>
      </c>
      <c r="B19" s="66">
        <v>13</v>
      </c>
      <c r="C19" s="66">
        <v>21</v>
      </c>
      <c r="D19" s="66">
        <v>9</v>
      </c>
      <c r="E19" s="66">
        <v>12</v>
      </c>
      <c r="F19" s="66">
        <v>1</v>
      </c>
      <c r="G19" s="66">
        <v>56</v>
      </c>
    </row>
    <row r="20" spans="1:7" ht="18" x14ac:dyDescent="0.25">
      <c r="A20" s="62" t="s">
        <v>90</v>
      </c>
      <c r="B20" s="63">
        <v>2</v>
      </c>
      <c r="C20" s="63">
        <v>8</v>
      </c>
      <c r="D20" s="63">
        <v>5</v>
      </c>
      <c r="E20" s="63">
        <v>5</v>
      </c>
      <c r="F20" s="63">
        <v>0</v>
      </c>
      <c r="G20" s="63">
        <v>20</v>
      </c>
    </row>
    <row r="21" spans="1:7" ht="18" x14ac:dyDescent="0.25">
      <c r="A21" s="62" t="s">
        <v>75</v>
      </c>
      <c r="B21" s="63">
        <v>5</v>
      </c>
      <c r="C21" s="63">
        <v>8</v>
      </c>
      <c r="D21" s="63">
        <v>1</v>
      </c>
      <c r="E21" s="63">
        <v>1</v>
      </c>
      <c r="F21" s="63">
        <v>1</v>
      </c>
      <c r="G21" s="63">
        <v>16</v>
      </c>
    </row>
    <row r="22" spans="1:7" ht="18" x14ac:dyDescent="0.25">
      <c r="A22" s="62" t="s">
        <v>98</v>
      </c>
      <c r="B22" s="63">
        <v>4</v>
      </c>
      <c r="C22" s="63">
        <v>8</v>
      </c>
      <c r="D22" s="63">
        <v>1</v>
      </c>
      <c r="E22" s="63">
        <v>2</v>
      </c>
      <c r="F22" s="63">
        <v>2</v>
      </c>
      <c r="G22" s="63">
        <v>17</v>
      </c>
    </row>
    <row r="23" spans="1:7" ht="18" x14ac:dyDescent="0.25">
      <c r="A23" s="67" t="s">
        <v>400</v>
      </c>
      <c r="B23" s="93">
        <v>44</v>
      </c>
      <c r="C23" s="93">
        <v>82</v>
      </c>
      <c r="D23" s="93">
        <v>21</v>
      </c>
      <c r="E23" s="93">
        <v>29</v>
      </c>
      <c r="F23" s="93">
        <v>9</v>
      </c>
      <c r="G23" s="93">
        <v>185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8.42578125" customWidth="1"/>
    <col min="2" max="6" width="14.7109375" customWidth="1"/>
    <col min="7" max="7" width="12.85546875" customWidth="1"/>
    <col min="8" max="8" width="3.85546875" customWidth="1"/>
  </cols>
  <sheetData>
    <row r="1" spans="1:7" ht="18" x14ac:dyDescent="0.25">
      <c r="A1" s="20" t="s">
        <v>423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35</v>
      </c>
      <c r="C4" s="91">
        <f>B4/$B$9</f>
        <v>0.1891891891891892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78</v>
      </c>
      <c r="C5" s="91">
        <f t="shared" ref="C5:C8" si="0">B5/$B$9</f>
        <v>0.42162162162162165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43</v>
      </c>
      <c r="C6" s="91">
        <f t="shared" si="0"/>
        <v>0.23243243243243245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24</v>
      </c>
      <c r="C7" s="91">
        <f t="shared" si="0"/>
        <v>0.12972972972972974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5</v>
      </c>
      <c r="C8" s="91">
        <f t="shared" si="0"/>
        <v>2.7027027027027029E-2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12</v>
      </c>
      <c r="C13" s="63">
        <v>16</v>
      </c>
      <c r="D13" s="63">
        <v>4</v>
      </c>
      <c r="E13" s="63">
        <v>2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8</v>
      </c>
      <c r="C14" s="63">
        <v>10</v>
      </c>
      <c r="D14" s="63">
        <v>9</v>
      </c>
      <c r="E14" s="63">
        <v>3</v>
      </c>
      <c r="F14" s="63">
        <v>1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0</v>
      </c>
      <c r="D16" s="63">
        <v>1</v>
      </c>
      <c r="E16" s="63">
        <v>2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3</v>
      </c>
      <c r="C17" s="63">
        <v>2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6</v>
      </c>
      <c r="C18" s="66">
        <v>23</v>
      </c>
      <c r="D18" s="66">
        <v>18</v>
      </c>
      <c r="E18" s="66">
        <v>8</v>
      </c>
      <c r="F18" s="66">
        <v>1</v>
      </c>
      <c r="G18" s="66">
        <v>56</v>
      </c>
    </row>
    <row r="19" spans="1:7" ht="18" x14ac:dyDescent="0.25">
      <c r="A19" s="62" t="s">
        <v>90</v>
      </c>
      <c r="B19" s="63">
        <v>1</v>
      </c>
      <c r="C19" s="63">
        <v>11</v>
      </c>
      <c r="D19" s="63">
        <v>7</v>
      </c>
      <c r="E19" s="63">
        <v>1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1</v>
      </c>
      <c r="C20" s="63">
        <v>8</v>
      </c>
      <c r="D20" s="63">
        <v>4</v>
      </c>
      <c r="E20" s="63">
        <v>2</v>
      </c>
      <c r="F20" s="63">
        <v>1</v>
      </c>
      <c r="G20" s="63">
        <v>16</v>
      </c>
    </row>
    <row r="21" spans="1:7" ht="18" x14ac:dyDescent="0.25">
      <c r="A21" s="62" t="s">
        <v>98</v>
      </c>
      <c r="B21" s="63">
        <v>3</v>
      </c>
      <c r="C21" s="63">
        <v>7</v>
      </c>
      <c r="D21" s="63">
        <v>0</v>
      </c>
      <c r="E21" s="63">
        <v>6</v>
      </c>
      <c r="F21" s="63">
        <v>1</v>
      </c>
      <c r="G21" s="63">
        <v>17</v>
      </c>
    </row>
    <row r="22" spans="1:7" ht="18" x14ac:dyDescent="0.25">
      <c r="A22" s="67" t="s">
        <v>400</v>
      </c>
      <c r="B22" s="93">
        <v>35</v>
      </c>
      <c r="C22" s="93">
        <v>78</v>
      </c>
      <c r="D22" s="93">
        <v>43</v>
      </c>
      <c r="E22" s="93">
        <v>24</v>
      </c>
      <c r="F22" s="93">
        <v>5</v>
      </c>
      <c r="G22" s="93">
        <v>185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8.140625" customWidth="1"/>
    <col min="2" max="6" width="14.7109375" customWidth="1"/>
    <col min="7" max="7" width="12.5703125" customWidth="1"/>
    <col min="8" max="8" width="3.85546875" customWidth="1"/>
  </cols>
  <sheetData>
    <row r="1" spans="1:7" ht="18" x14ac:dyDescent="0.25">
      <c r="A1" s="20" t="s">
        <v>424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95</v>
      </c>
      <c r="C4" s="91">
        <f>B4/$B$9</f>
        <v>0.51351351351351349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82</v>
      </c>
      <c r="C5" s="91">
        <f t="shared" ref="C5:C8" si="0">B5/$B$9</f>
        <v>0.44324324324324327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2</v>
      </c>
      <c r="C6" s="91">
        <f t="shared" si="0"/>
        <v>1.0810810810810811E-2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6</v>
      </c>
      <c r="C7" s="91">
        <f t="shared" si="0"/>
        <v>3.2432432432432434E-2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0</v>
      </c>
      <c r="C8" s="91">
        <f t="shared" si="0"/>
        <v>0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18</v>
      </c>
      <c r="C13" s="63">
        <v>15</v>
      </c>
      <c r="D13" s="63">
        <v>0</v>
      </c>
      <c r="E13" s="63">
        <v>2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17</v>
      </c>
      <c r="C14" s="63">
        <v>13</v>
      </c>
      <c r="D14" s="63">
        <v>0</v>
      </c>
      <c r="E14" s="63">
        <v>1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3">
        <v>2</v>
      </c>
      <c r="D16" s="63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3</v>
      </c>
      <c r="C17" s="63">
        <v>2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26</v>
      </c>
      <c r="C18" s="66">
        <v>28</v>
      </c>
      <c r="D18" s="66">
        <v>0</v>
      </c>
      <c r="E18" s="66">
        <v>2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8</v>
      </c>
      <c r="C19" s="63">
        <v>10</v>
      </c>
      <c r="D19" s="63">
        <v>2</v>
      </c>
      <c r="E19" s="63">
        <v>0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11</v>
      </c>
      <c r="C20" s="63">
        <v>4</v>
      </c>
      <c r="D20" s="63">
        <v>0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10</v>
      </c>
      <c r="C21" s="63">
        <v>7</v>
      </c>
      <c r="D21" s="63">
        <v>0</v>
      </c>
      <c r="E21" s="63">
        <v>0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95</v>
      </c>
      <c r="C22" s="93">
        <v>82</v>
      </c>
      <c r="D22" s="93">
        <v>2</v>
      </c>
      <c r="E22" s="93">
        <v>6</v>
      </c>
      <c r="F22" s="93">
        <v>0</v>
      </c>
      <c r="G22" s="93">
        <v>185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E22" sqref="E22"/>
    </sheetView>
  </sheetViews>
  <sheetFormatPr baseColWidth="10" defaultRowHeight="12.75" x14ac:dyDescent="0.2"/>
  <cols>
    <col min="1" max="1" width="47.5703125" customWidth="1"/>
    <col min="2" max="6" width="14.7109375" customWidth="1"/>
    <col min="7" max="7" width="12.42578125" customWidth="1"/>
    <col min="8" max="8" width="3.7109375" customWidth="1"/>
  </cols>
  <sheetData>
    <row r="1" spans="1:7" ht="18" x14ac:dyDescent="0.25">
      <c r="A1" s="20" t="s">
        <v>425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76</v>
      </c>
      <c r="C4" s="91">
        <f>B4/$B$9</f>
        <v>0.41081081081081083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86</v>
      </c>
      <c r="C5" s="91">
        <f t="shared" ref="C5:C8" si="0">B5/$B$9</f>
        <v>0.46486486486486489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6</v>
      </c>
      <c r="C6" s="91">
        <f t="shared" si="0"/>
        <v>3.2432432432432434E-2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15</v>
      </c>
      <c r="C7" s="91">
        <f t="shared" si="0"/>
        <v>8.1081081081081086E-2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2</v>
      </c>
      <c r="C8" s="91">
        <f t="shared" si="0"/>
        <v>1.0810810810810811E-2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24</v>
      </c>
      <c r="C13" s="63">
        <v>10</v>
      </c>
      <c r="D13" s="63">
        <v>1</v>
      </c>
      <c r="E13" s="63">
        <v>0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24</v>
      </c>
      <c r="C14" s="63">
        <v>5</v>
      </c>
      <c r="D14" s="63">
        <v>2</v>
      </c>
      <c r="E14" s="63">
        <v>0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3</v>
      </c>
      <c r="D16" s="63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1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44</v>
      </c>
      <c r="C18" s="66">
        <v>11</v>
      </c>
      <c r="D18" s="66">
        <v>1</v>
      </c>
      <c r="E18" s="66">
        <v>0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13</v>
      </c>
      <c r="C19" s="63">
        <v>5</v>
      </c>
      <c r="D19" s="63">
        <v>1</v>
      </c>
      <c r="E19" s="63">
        <v>1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12</v>
      </c>
      <c r="C20" s="63">
        <v>4</v>
      </c>
      <c r="D20" s="63">
        <v>0</v>
      </c>
      <c r="E20" s="63">
        <v>0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13</v>
      </c>
      <c r="C21" s="63">
        <v>4</v>
      </c>
      <c r="D21" s="63">
        <v>0</v>
      </c>
      <c r="E21" s="63">
        <v>0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136</v>
      </c>
      <c r="C22" s="93">
        <v>43</v>
      </c>
      <c r="D22" s="93">
        <v>5</v>
      </c>
      <c r="E22" s="93">
        <v>1</v>
      </c>
      <c r="F22" s="93">
        <v>0</v>
      </c>
      <c r="G22" s="93">
        <v>185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G186"/>
  <sheetViews>
    <sheetView zoomScaleNormal="100" workbookViewId="0">
      <pane ySplit="1" topLeftCell="A17" activePane="bottomLeft" state="frozen"/>
      <selection pane="bottomLeft" activeCell="AD22" sqref="AD22"/>
    </sheetView>
  </sheetViews>
  <sheetFormatPr baseColWidth="10" defaultColWidth="14.42578125" defaultRowHeight="15.75" customHeight="1" x14ac:dyDescent="0.2"/>
  <cols>
    <col min="1" max="65" width="21.5703125" style="17" customWidth="1"/>
    <col min="66" max="16384" width="14.42578125" style="17"/>
  </cols>
  <sheetData>
    <row r="1" spans="1:59" ht="12.75" x14ac:dyDescent="0.2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6" t="s">
        <v>10</v>
      </c>
      <c r="L1" s="16" t="s">
        <v>11</v>
      </c>
      <c r="M1" s="16" t="s">
        <v>12</v>
      </c>
      <c r="N1" s="16" t="s">
        <v>13</v>
      </c>
      <c r="O1" s="16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6" t="s">
        <v>19</v>
      </c>
      <c r="U1" s="16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6" t="s">
        <v>29</v>
      </c>
      <c r="AE1" s="16" t="s">
        <v>30</v>
      </c>
      <c r="AF1" s="16" t="s">
        <v>31</v>
      </c>
      <c r="AG1" s="16" t="s">
        <v>32</v>
      </c>
      <c r="AH1" s="16" t="s">
        <v>33</v>
      </c>
      <c r="AI1" s="16" t="s">
        <v>34</v>
      </c>
      <c r="AJ1" s="16" t="s">
        <v>35</v>
      </c>
      <c r="AK1" s="16" t="s">
        <v>36</v>
      </c>
      <c r="AL1" s="16" t="s">
        <v>37</v>
      </c>
      <c r="AM1" s="16" t="s">
        <v>38</v>
      </c>
      <c r="AN1" s="16" t="s">
        <v>39</v>
      </c>
      <c r="AO1" s="16" t="s">
        <v>40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45</v>
      </c>
      <c r="AU1" s="16" t="s">
        <v>46</v>
      </c>
      <c r="AV1" s="16" t="s">
        <v>47</v>
      </c>
      <c r="AW1" s="16" t="s">
        <v>48</v>
      </c>
      <c r="AX1" s="16" t="s">
        <v>49</v>
      </c>
      <c r="AY1" s="16" t="s">
        <v>50</v>
      </c>
      <c r="AZ1" s="16" t="s">
        <v>51</v>
      </c>
      <c r="BA1" s="16" t="s">
        <v>52</v>
      </c>
      <c r="BB1" s="16" t="s">
        <v>53</v>
      </c>
      <c r="BC1" s="16" t="s">
        <v>54</v>
      </c>
      <c r="BD1" s="16" t="s">
        <v>55</v>
      </c>
      <c r="BE1" s="16" t="s">
        <v>56</v>
      </c>
      <c r="BF1" s="16" t="s">
        <v>57</v>
      </c>
      <c r="BG1" s="15" t="s">
        <v>58</v>
      </c>
    </row>
    <row r="2" spans="1:59" ht="12.75" x14ac:dyDescent="0.2">
      <c r="A2" s="18">
        <v>44374.640206701384</v>
      </c>
      <c r="B2" s="16" t="s">
        <v>59</v>
      </c>
      <c r="C2" s="16" t="s">
        <v>60</v>
      </c>
      <c r="D2" s="16" t="s">
        <v>61</v>
      </c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66</v>
      </c>
      <c r="J2" s="16" t="s">
        <v>66</v>
      </c>
      <c r="K2" s="16" t="s">
        <v>66</v>
      </c>
      <c r="L2" s="16" t="s">
        <v>66</v>
      </c>
      <c r="M2" s="16" t="s">
        <v>66</v>
      </c>
      <c r="N2" s="16" t="s">
        <v>66</v>
      </c>
      <c r="O2" s="16" t="s">
        <v>66</v>
      </c>
      <c r="P2" s="16" t="s">
        <v>66</v>
      </c>
      <c r="Q2" s="16" t="s">
        <v>66</v>
      </c>
      <c r="R2" s="16" t="s">
        <v>66</v>
      </c>
      <c r="S2" s="16" t="s">
        <v>66</v>
      </c>
      <c r="T2" s="16" t="s">
        <v>66</v>
      </c>
      <c r="U2" s="16" t="s">
        <v>66</v>
      </c>
      <c r="V2" s="16" t="s">
        <v>66</v>
      </c>
      <c r="W2" s="16" t="s">
        <v>66</v>
      </c>
      <c r="X2" s="16" t="s">
        <v>66</v>
      </c>
      <c r="Y2" s="16" t="s">
        <v>66</v>
      </c>
      <c r="Z2" s="16" t="s">
        <v>66</v>
      </c>
      <c r="AA2" s="16" t="s">
        <v>66</v>
      </c>
      <c r="AB2" s="16" t="s">
        <v>66</v>
      </c>
      <c r="AC2" s="16" t="s">
        <v>66</v>
      </c>
      <c r="AD2" s="16" t="s">
        <v>66</v>
      </c>
      <c r="AE2" s="16" t="s">
        <v>66</v>
      </c>
      <c r="AF2" s="16" t="s">
        <v>66</v>
      </c>
      <c r="AG2" s="16" t="s">
        <v>66</v>
      </c>
      <c r="AH2" s="16" t="s">
        <v>66</v>
      </c>
      <c r="AI2" s="16" t="s">
        <v>66</v>
      </c>
      <c r="AJ2" s="16" t="s">
        <v>66</v>
      </c>
      <c r="AK2" s="16" t="s">
        <v>66</v>
      </c>
      <c r="AL2" s="16" t="s">
        <v>66</v>
      </c>
      <c r="AM2" s="16" t="s">
        <v>66</v>
      </c>
      <c r="AN2" s="16" t="s">
        <v>66</v>
      </c>
      <c r="AO2" s="16" t="s">
        <v>66</v>
      </c>
      <c r="AP2" s="16" t="s">
        <v>66</v>
      </c>
      <c r="AQ2" s="16" t="s">
        <v>66</v>
      </c>
      <c r="AR2" s="16" t="s">
        <v>66</v>
      </c>
      <c r="AS2" s="16" t="s">
        <v>66</v>
      </c>
      <c r="AT2" s="16" t="s">
        <v>66</v>
      </c>
      <c r="AU2" s="16" t="s">
        <v>66</v>
      </c>
      <c r="AV2" s="16" t="s">
        <v>66</v>
      </c>
      <c r="AW2" s="16" t="s">
        <v>66</v>
      </c>
      <c r="AX2" s="16" t="s">
        <v>66</v>
      </c>
      <c r="AY2" s="16" t="s">
        <v>66</v>
      </c>
      <c r="AZ2" s="16" t="s">
        <v>66</v>
      </c>
      <c r="BA2" s="16" t="s">
        <v>66</v>
      </c>
      <c r="BB2" s="16" t="s">
        <v>66</v>
      </c>
      <c r="BC2" s="16" t="s">
        <v>66</v>
      </c>
      <c r="BD2" s="16" t="s">
        <v>66</v>
      </c>
      <c r="BE2" s="16" t="s">
        <v>66</v>
      </c>
      <c r="BF2" s="16" t="s">
        <v>66</v>
      </c>
      <c r="BG2" s="16" t="s">
        <v>68</v>
      </c>
    </row>
    <row r="3" spans="1:59" ht="12.75" x14ac:dyDescent="0.2">
      <c r="A3" s="18">
        <v>44375.763236874998</v>
      </c>
      <c r="B3" s="16" t="s">
        <v>74</v>
      </c>
      <c r="C3" s="16" t="s">
        <v>75</v>
      </c>
      <c r="D3" s="16" t="s">
        <v>61</v>
      </c>
      <c r="E3" s="16" t="s">
        <v>76</v>
      </c>
      <c r="F3" s="16" t="s">
        <v>77</v>
      </c>
      <c r="G3" s="16" t="s">
        <v>64</v>
      </c>
      <c r="H3" s="16" t="s">
        <v>65</v>
      </c>
      <c r="I3" s="16" t="s">
        <v>67</v>
      </c>
      <c r="J3" s="16" t="s">
        <v>66</v>
      </c>
      <c r="K3" s="16" t="s">
        <v>67</v>
      </c>
      <c r="L3" s="16" t="s">
        <v>67</v>
      </c>
      <c r="M3" s="16" t="s">
        <v>66</v>
      </c>
      <c r="N3" s="16" t="s">
        <v>66</v>
      </c>
      <c r="O3" s="16" t="s">
        <v>66</v>
      </c>
      <c r="P3" s="16" t="s">
        <v>66</v>
      </c>
      <c r="Q3" s="16" t="s">
        <v>66</v>
      </c>
      <c r="R3" s="16" t="s">
        <v>66</v>
      </c>
      <c r="S3" s="16" t="s">
        <v>66</v>
      </c>
      <c r="T3" s="16" t="s">
        <v>66</v>
      </c>
      <c r="U3" s="16" t="s">
        <v>66</v>
      </c>
      <c r="V3" s="16" t="s">
        <v>78</v>
      </c>
      <c r="W3" s="16" t="s">
        <v>67</v>
      </c>
      <c r="X3" s="16" t="s">
        <v>67</v>
      </c>
      <c r="Y3" s="16" t="s">
        <v>67</v>
      </c>
      <c r="Z3" s="16" t="s">
        <v>67</v>
      </c>
      <c r="AA3" s="16" t="s">
        <v>79</v>
      </c>
      <c r="AB3" s="16" t="s">
        <v>66</v>
      </c>
      <c r="AC3" s="16" t="s">
        <v>66</v>
      </c>
      <c r="AD3" s="16" t="s">
        <v>66</v>
      </c>
      <c r="AE3" s="16" t="s">
        <v>66</v>
      </c>
      <c r="AF3" s="16" t="s">
        <v>66</v>
      </c>
      <c r="AG3" s="16" t="s">
        <v>66</v>
      </c>
      <c r="AH3" s="16" t="s">
        <v>67</v>
      </c>
      <c r="AI3" s="16" t="s">
        <v>66</v>
      </c>
      <c r="AJ3" s="16" t="s">
        <v>67</v>
      </c>
      <c r="AK3" s="16" t="s">
        <v>66</v>
      </c>
      <c r="AL3" s="16" t="s">
        <v>66</v>
      </c>
      <c r="AM3" s="16" t="s">
        <v>66</v>
      </c>
      <c r="AN3" s="16" t="s">
        <v>67</v>
      </c>
      <c r="AO3" s="16" t="s">
        <v>66</v>
      </c>
      <c r="AP3" s="16" t="s">
        <v>66</v>
      </c>
      <c r="AQ3" s="16" t="s">
        <v>78</v>
      </c>
      <c r="AR3" s="16" t="s">
        <v>66</v>
      </c>
      <c r="AS3" s="16" t="s">
        <v>66</v>
      </c>
      <c r="AT3" s="16" t="s">
        <v>67</v>
      </c>
      <c r="AU3" s="16" t="s">
        <v>67</v>
      </c>
      <c r="AV3" s="16" t="s">
        <v>67</v>
      </c>
      <c r="AW3" s="16" t="s">
        <v>78</v>
      </c>
      <c r="AX3" s="16" t="s">
        <v>67</v>
      </c>
      <c r="AY3" s="16" t="s">
        <v>66</v>
      </c>
      <c r="AZ3" s="16" t="s">
        <v>67</v>
      </c>
      <c r="BA3" s="16" t="s">
        <v>78</v>
      </c>
      <c r="BB3" s="16" t="s">
        <v>79</v>
      </c>
      <c r="BC3" s="16" t="s">
        <v>66</v>
      </c>
      <c r="BD3" s="16" t="s">
        <v>66</v>
      </c>
      <c r="BE3" s="16" t="s">
        <v>66</v>
      </c>
      <c r="BF3" s="16" t="s">
        <v>66</v>
      </c>
      <c r="BG3" s="16" t="s">
        <v>68</v>
      </c>
    </row>
    <row r="4" spans="1:59" ht="12.75" x14ac:dyDescent="0.2">
      <c r="A4" s="18">
        <v>44375.763296874997</v>
      </c>
      <c r="B4" s="16" t="s">
        <v>80</v>
      </c>
      <c r="C4" s="16" t="s">
        <v>60</v>
      </c>
      <c r="D4" s="16" t="s">
        <v>61</v>
      </c>
      <c r="E4" s="16" t="s">
        <v>76</v>
      </c>
      <c r="F4" s="16" t="s">
        <v>81</v>
      </c>
      <c r="G4" s="16" t="s">
        <v>82</v>
      </c>
      <c r="H4" s="16" t="s">
        <v>72</v>
      </c>
      <c r="I4" s="16" t="s">
        <v>79</v>
      </c>
      <c r="J4" s="16" t="s">
        <v>66</v>
      </c>
      <c r="K4" s="16" t="s">
        <v>67</v>
      </c>
      <c r="L4" s="16" t="s">
        <v>67</v>
      </c>
      <c r="M4" s="16" t="s">
        <v>67</v>
      </c>
      <c r="N4" s="16" t="s">
        <v>67</v>
      </c>
      <c r="O4" s="16" t="s">
        <v>79</v>
      </c>
      <c r="P4" s="16" t="s">
        <v>66</v>
      </c>
      <c r="Q4" s="16" t="s">
        <v>66</v>
      </c>
      <c r="R4" s="16" t="s">
        <v>67</v>
      </c>
      <c r="S4" s="16" t="s">
        <v>67</v>
      </c>
      <c r="T4" s="16" t="s">
        <v>79</v>
      </c>
      <c r="U4" s="16" t="s">
        <v>67</v>
      </c>
      <c r="V4" s="16" t="s">
        <v>79</v>
      </c>
      <c r="W4" s="16" t="s">
        <v>67</v>
      </c>
      <c r="X4" s="16" t="s">
        <v>79</v>
      </c>
      <c r="Y4" s="16" t="s">
        <v>79</v>
      </c>
      <c r="Z4" s="16" t="s">
        <v>78</v>
      </c>
      <c r="AA4" s="16" t="s">
        <v>79</v>
      </c>
      <c r="AB4" s="16" t="s">
        <v>67</v>
      </c>
      <c r="AC4" s="16" t="s">
        <v>66</v>
      </c>
      <c r="AD4" s="16" t="s">
        <v>66</v>
      </c>
      <c r="AE4" s="16" t="s">
        <v>66</v>
      </c>
      <c r="AF4" s="16" t="s">
        <v>66</v>
      </c>
      <c r="AG4" s="16" t="s">
        <v>66</v>
      </c>
      <c r="AH4" s="16" t="s">
        <v>79</v>
      </c>
      <c r="AI4" s="16" t="s">
        <v>78</v>
      </c>
      <c r="AJ4" s="16" t="s">
        <v>79</v>
      </c>
      <c r="AK4" s="16" t="s">
        <v>79</v>
      </c>
      <c r="AL4" s="16" t="s">
        <v>66</v>
      </c>
      <c r="AM4" s="16" t="s">
        <v>67</v>
      </c>
      <c r="AN4" s="16" t="s">
        <v>67</v>
      </c>
      <c r="AO4" s="16" t="s">
        <v>67</v>
      </c>
      <c r="AP4" s="16" t="s">
        <v>66</v>
      </c>
      <c r="AQ4" s="16" t="s">
        <v>67</v>
      </c>
      <c r="AR4" s="16" t="s">
        <v>78</v>
      </c>
      <c r="AS4" s="16" t="s">
        <v>66</v>
      </c>
      <c r="AT4" s="16" t="s">
        <v>73</v>
      </c>
      <c r="AU4" s="16" t="s">
        <v>66</v>
      </c>
      <c r="AV4" s="16" t="s">
        <v>67</v>
      </c>
      <c r="AW4" s="16" t="s">
        <v>67</v>
      </c>
      <c r="AX4" s="16" t="s">
        <v>67</v>
      </c>
      <c r="AY4" s="16" t="s">
        <v>66</v>
      </c>
      <c r="AZ4" s="16" t="s">
        <v>67</v>
      </c>
      <c r="BA4" s="16" t="s">
        <v>79</v>
      </c>
      <c r="BB4" s="16" t="s">
        <v>67</v>
      </c>
      <c r="BC4" s="16" t="s">
        <v>67</v>
      </c>
      <c r="BD4" s="16" t="s">
        <v>66</v>
      </c>
      <c r="BE4" s="16" t="s">
        <v>66</v>
      </c>
      <c r="BF4" s="16" t="s">
        <v>78</v>
      </c>
      <c r="BG4" s="16" t="s">
        <v>68</v>
      </c>
    </row>
    <row r="5" spans="1:59" ht="12.75" x14ac:dyDescent="0.2">
      <c r="A5" s="18">
        <v>44375.763433043983</v>
      </c>
      <c r="B5" s="19" t="s">
        <v>83</v>
      </c>
      <c r="C5" s="16" t="s">
        <v>75</v>
      </c>
      <c r="D5" s="16" t="s">
        <v>61</v>
      </c>
      <c r="E5" s="16" t="s">
        <v>62</v>
      </c>
      <c r="F5" s="16" t="s">
        <v>84</v>
      </c>
      <c r="G5" s="16" t="s">
        <v>71</v>
      </c>
      <c r="H5" s="16" t="s">
        <v>85</v>
      </c>
      <c r="I5" s="16" t="s">
        <v>67</v>
      </c>
      <c r="J5" s="16" t="s">
        <v>66</v>
      </c>
      <c r="K5" s="16" t="s">
        <v>73</v>
      </c>
      <c r="L5" s="16" t="s">
        <v>73</v>
      </c>
      <c r="M5" s="16" t="s">
        <v>67</v>
      </c>
      <c r="N5" s="16" t="s">
        <v>67</v>
      </c>
      <c r="O5" s="16" t="s">
        <v>67</v>
      </c>
      <c r="P5" s="16" t="s">
        <v>79</v>
      </c>
      <c r="Q5" s="16" t="s">
        <v>79</v>
      </c>
      <c r="R5" s="16" t="s">
        <v>66</v>
      </c>
      <c r="S5" s="16" t="s">
        <v>66</v>
      </c>
      <c r="T5" s="16" t="s">
        <v>67</v>
      </c>
      <c r="U5" s="16" t="s">
        <v>67</v>
      </c>
      <c r="V5" s="16" t="s">
        <v>67</v>
      </c>
      <c r="W5" s="16" t="s">
        <v>67</v>
      </c>
      <c r="X5" s="16" t="s">
        <v>78</v>
      </c>
      <c r="Y5" s="16" t="s">
        <v>79</v>
      </c>
      <c r="Z5" s="16" t="s">
        <v>79</v>
      </c>
      <c r="AA5" s="16" t="s">
        <v>67</v>
      </c>
      <c r="AB5" s="16" t="s">
        <v>66</v>
      </c>
      <c r="AC5" s="16" t="s">
        <v>66</v>
      </c>
      <c r="AD5" s="16" t="s">
        <v>66</v>
      </c>
      <c r="AE5" s="16" t="s">
        <v>67</v>
      </c>
      <c r="AF5" s="16" t="s">
        <v>79</v>
      </c>
      <c r="AG5" s="16" t="s">
        <v>66</v>
      </c>
      <c r="AH5" s="16" t="s">
        <v>67</v>
      </c>
      <c r="AI5" s="16" t="s">
        <v>66</v>
      </c>
      <c r="AJ5" s="16" t="s">
        <v>67</v>
      </c>
      <c r="AK5" s="16" t="s">
        <v>67</v>
      </c>
      <c r="AL5" s="16" t="s">
        <v>79</v>
      </c>
      <c r="AM5" s="16" t="s">
        <v>67</v>
      </c>
      <c r="AN5" s="16" t="s">
        <v>67</v>
      </c>
      <c r="AO5" s="16" t="s">
        <v>67</v>
      </c>
      <c r="AP5" s="16" t="s">
        <v>67</v>
      </c>
      <c r="AQ5" s="16" t="s">
        <v>73</v>
      </c>
      <c r="AR5" s="16" t="s">
        <v>66</v>
      </c>
      <c r="AS5" s="16" t="s">
        <v>66</v>
      </c>
      <c r="AT5" s="16" t="s">
        <v>79</v>
      </c>
      <c r="AU5" s="16" t="s">
        <v>66</v>
      </c>
      <c r="AV5" s="16" t="s">
        <v>67</v>
      </c>
      <c r="AW5" s="16" t="s">
        <v>67</v>
      </c>
      <c r="AX5" s="16" t="s">
        <v>66</v>
      </c>
      <c r="AY5" s="16" t="s">
        <v>66</v>
      </c>
      <c r="AZ5" s="16" t="s">
        <v>73</v>
      </c>
      <c r="BA5" s="16" t="s">
        <v>73</v>
      </c>
      <c r="BB5" s="16" t="s">
        <v>67</v>
      </c>
      <c r="BC5" s="16" t="s">
        <v>67</v>
      </c>
      <c r="BD5" s="16" t="s">
        <v>67</v>
      </c>
      <c r="BE5" s="16" t="s">
        <v>67</v>
      </c>
      <c r="BF5" s="16" t="s">
        <v>67</v>
      </c>
      <c r="BG5" s="16" t="s">
        <v>68</v>
      </c>
    </row>
    <row r="6" spans="1:59" ht="12.75" x14ac:dyDescent="0.2">
      <c r="A6" s="18">
        <v>44375.763956423616</v>
      </c>
      <c r="B6" s="16" t="s">
        <v>86</v>
      </c>
      <c r="C6" s="16" t="s">
        <v>87</v>
      </c>
      <c r="D6" s="16" t="s">
        <v>61</v>
      </c>
      <c r="E6" s="16" t="s">
        <v>76</v>
      </c>
      <c r="F6" s="16" t="s">
        <v>88</v>
      </c>
      <c r="G6" s="16" t="s">
        <v>64</v>
      </c>
      <c r="H6" s="16" t="s">
        <v>65</v>
      </c>
      <c r="I6" s="16" t="s">
        <v>79</v>
      </c>
      <c r="J6" s="16" t="s">
        <v>67</v>
      </c>
      <c r="K6" s="16" t="s">
        <v>67</v>
      </c>
      <c r="L6" s="16" t="s">
        <v>67</v>
      </c>
      <c r="M6" s="16" t="s">
        <v>67</v>
      </c>
      <c r="N6" s="16" t="s">
        <v>67</v>
      </c>
      <c r="O6" s="16" t="s">
        <v>67</v>
      </c>
      <c r="P6" s="16" t="s">
        <v>67</v>
      </c>
      <c r="Q6" s="16" t="s">
        <v>67</v>
      </c>
      <c r="R6" s="16" t="s">
        <v>67</v>
      </c>
      <c r="S6" s="16" t="s">
        <v>67</v>
      </c>
      <c r="T6" s="16" t="s">
        <v>79</v>
      </c>
      <c r="U6" s="16" t="s">
        <v>67</v>
      </c>
      <c r="V6" s="16" t="s">
        <v>67</v>
      </c>
      <c r="W6" s="16" t="s">
        <v>67</v>
      </c>
      <c r="X6" s="16" t="s">
        <v>78</v>
      </c>
      <c r="Y6" s="16" t="s">
        <v>67</v>
      </c>
      <c r="Z6" s="16" t="s">
        <v>67</v>
      </c>
      <c r="AA6" s="16" t="s">
        <v>67</v>
      </c>
      <c r="AB6" s="16" t="s">
        <v>67</v>
      </c>
      <c r="AC6" s="16" t="s">
        <v>66</v>
      </c>
      <c r="AD6" s="16" t="s">
        <v>78</v>
      </c>
      <c r="AE6" s="16" t="s">
        <v>78</v>
      </c>
      <c r="AF6" s="16" t="s">
        <v>78</v>
      </c>
      <c r="AG6" s="16" t="s">
        <v>78</v>
      </c>
      <c r="AH6" s="16" t="s">
        <v>79</v>
      </c>
      <c r="AI6" s="16" t="s">
        <v>78</v>
      </c>
      <c r="AJ6" s="16" t="s">
        <v>78</v>
      </c>
      <c r="AK6" s="16" t="s">
        <v>78</v>
      </c>
      <c r="AL6" s="16" t="s">
        <v>67</v>
      </c>
      <c r="AM6" s="16" t="s">
        <v>67</v>
      </c>
      <c r="AN6" s="16" t="s">
        <v>67</v>
      </c>
      <c r="AO6" s="16" t="s">
        <v>78</v>
      </c>
      <c r="AP6" s="16" t="s">
        <v>78</v>
      </c>
      <c r="AQ6" s="16" t="s">
        <v>73</v>
      </c>
      <c r="AR6" s="16" t="s">
        <v>78</v>
      </c>
      <c r="AS6" s="16" t="s">
        <v>78</v>
      </c>
      <c r="AT6" s="16" t="s">
        <v>73</v>
      </c>
      <c r="AU6" s="16" t="s">
        <v>78</v>
      </c>
      <c r="AV6" s="16" t="s">
        <v>78</v>
      </c>
      <c r="AW6" s="16" t="s">
        <v>78</v>
      </c>
      <c r="AX6" s="16" t="s">
        <v>78</v>
      </c>
      <c r="AY6" s="16" t="s">
        <v>67</v>
      </c>
      <c r="AZ6" s="16" t="s">
        <v>78</v>
      </c>
      <c r="BA6" s="16" t="s">
        <v>79</v>
      </c>
      <c r="BB6" s="16" t="s">
        <v>78</v>
      </c>
      <c r="BC6" s="16" t="s">
        <v>79</v>
      </c>
      <c r="BD6" s="16" t="s">
        <v>78</v>
      </c>
      <c r="BE6" s="16" t="s">
        <v>79</v>
      </c>
      <c r="BF6" s="16" t="s">
        <v>78</v>
      </c>
      <c r="BG6" s="16" t="s">
        <v>68</v>
      </c>
    </row>
    <row r="7" spans="1:59" ht="12.75" x14ac:dyDescent="0.2">
      <c r="A7" s="18">
        <v>44375.764196192133</v>
      </c>
      <c r="B7" s="16" t="s">
        <v>89</v>
      </c>
      <c r="C7" s="16" t="s">
        <v>90</v>
      </c>
      <c r="D7" s="16" t="s">
        <v>61</v>
      </c>
      <c r="E7" s="16" t="s">
        <v>62</v>
      </c>
      <c r="F7" s="16" t="s">
        <v>91</v>
      </c>
      <c r="G7" s="16" t="s">
        <v>82</v>
      </c>
      <c r="H7" s="16" t="s">
        <v>85</v>
      </c>
      <c r="I7" s="16" t="s">
        <v>79</v>
      </c>
      <c r="J7" s="16" t="s">
        <v>67</v>
      </c>
      <c r="K7" s="16" t="s">
        <v>67</v>
      </c>
      <c r="L7" s="16" t="s">
        <v>78</v>
      </c>
      <c r="M7" s="16" t="s">
        <v>67</v>
      </c>
      <c r="N7" s="16" t="s">
        <v>66</v>
      </c>
      <c r="O7" s="16" t="s">
        <v>67</v>
      </c>
      <c r="P7" s="16" t="s">
        <v>67</v>
      </c>
      <c r="Q7" s="16" t="s">
        <v>66</v>
      </c>
      <c r="R7" s="16" t="s">
        <v>67</v>
      </c>
      <c r="S7" s="16" t="s">
        <v>67</v>
      </c>
      <c r="T7" s="16" t="s">
        <v>67</v>
      </c>
      <c r="U7" s="16" t="s">
        <v>67</v>
      </c>
      <c r="V7" s="16" t="s">
        <v>78</v>
      </c>
      <c r="W7" s="16" t="s">
        <v>67</v>
      </c>
      <c r="X7" s="16" t="s">
        <v>67</v>
      </c>
      <c r="Y7" s="16" t="s">
        <v>67</v>
      </c>
      <c r="Z7" s="16" t="s">
        <v>67</v>
      </c>
      <c r="AA7" s="16" t="s">
        <v>67</v>
      </c>
      <c r="AB7" s="16" t="s">
        <v>67</v>
      </c>
      <c r="AC7" s="16" t="s">
        <v>67</v>
      </c>
      <c r="AD7" s="16" t="s">
        <v>67</v>
      </c>
      <c r="AE7" s="16" t="s">
        <v>67</v>
      </c>
      <c r="AF7" s="16" t="s">
        <v>67</v>
      </c>
      <c r="AG7" s="16" t="s">
        <v>67</v>
      </c>
      <c r="AH7" s="16" t="s">
        <v>78</v>
      </c>
      <c r="AI7" s="16" t="s">
        <v>79</v>
      </c>
      <c r="AJ7" s="16" t="s">
        <v>79</v>
      </c>
      <c r="AK7" s="16" t="s">
        <v>67</v>
      </c>
      <c r="AL7" s="16" t="s">
        <v>78</v>
      </c>
      <c r="AM7" s="16" t="s">
        <v>67</v>
      </c>
      <c r="AN7" s="16" t="s">
        <v>67</v>
      </c>
      <c r="AO7" s="16" t="s">
        <v>67</v>
      </c>
      <c r="AP7" s="16" t="s">
        <v>67</v>
      </c>
      <c r="AQ7" s="16" t="s">
        <v>67</v>
      </c>
      <c r="AR7" s="16" t="s">
        <v>67</v>
      </c>
      <c r="AS7" s="16" t="s">
        <v>67</v>
      </c>
      <c r="AT7" s="16" t="s">
        <v>79</v>
      </c>
      <c r="AU7" s="16" t="s">
        <v>67</v>
      </c>
      <c r="AV7" s="16" t="s">
        <v>67</v>
      </c>
      <c r="AW7" s="16" t="s">
        <v>79</v>
      </c>
      <c r="AX7" s="16" t="s">
        <v>67</v>
      </c>
      <c r="AY7" s="16" t="s">
        <v>67</v>
      </c>
      <c r="AZ7" s="16" t="s">
        <v>78</v>
      </c>
      <c r="BA7" s="16" t="s">
        <v>79</v>
      </c>
      <c r="BB7" s="16" t="s">
        <v>67</v>
      </c>
      <c r="BC7" s="16" t="s">
        <v>67</v>
      </c>
      <c r="BD7" s="16" t="s">
        <v>67</v>
      </c>
      <c r="BE7" s="16" t="s">
        <v>78</v>
      </c>
      <c r="BF7" s="16" t="s">
        <v>67</v>
      </c>
      <c r="BG7" s="16" t="s">
        <v>68</v>
      </c>
    </row>
    <row r="8" spans="1:59" ht="12.75" x14ac:dyDescent="0.2">
      <c r="A8" s="18">
        <v>44375.765565381946</v>
      </c>
      <c r="B8" s="16" t="s">
        <v>92</v>
      </c>
      <c r="C8" s="16" t="s">
        <v>93</v>
      </c>
      <c r="D8" s="16" t="s">
        <v>94</v>
      </c>
      <c r="E8" s="16" t="s">
        <v>62</v>
      </c>
      <c r="F8" s="16" t="s">
        <v>95</v>
      </c>
      <c r="G8" s="16" t="s">
        <v>82</v>
      </c>
      <c r="H8" s="16" t="s">
        <v>96</v>
      </c>
      <c r="I8" s="16" t="s">
        <v>66</v>
      </c>
      <c r="J8" s="16" t="s">
        <v>78</v>
      </c>
      <c r="K8" s="16" t="s">
        <v>66</v>
      </c>
      <c r="L8" s="16" t="s">
        <v>66</v>
      </c>
      <c r="M8" s="16" t="s">
        <v>66</v>
      </c>
      <c r="N8" s="16" t="s">
        <v>66</v>
      </c>
      <c r="O8" s="16" t="s">
        <v>66</v>
      </c>
      <c r="P8" s="16" t="s">
        <v>66</v>
      </c>
      <c r="Q8" s="16" t="s">
        <v>66</v>
      </c>
      <c r="R8" s="16" t="s">
        <v>66</v>
      </c>
      <c r="S8" s="16" t="s">
        <v>66</v>
      </c>
      <c r="T8" s="16" t="s">
        <v>66</v>
      </c>
      <c r="U8" s="16" t="s">
        <v>66</v>
      </c>
      <c r="V8" s="16" t="s">
        <v>78</v>
      </c>
      <c r="W8" s="16" t="s">
        <v>66</v>
      </c>
      <c r="X8" s="16" t="s">
        <v>66</v>
      </c>
      <c r="Y8" s="16" t="s">
        <v>66</v>
      </c>
      <c r="Z8" s="16" t="s">
        <v>66</v>
      </c>
      <c r="AA8" s="16" t="s">
        <v>66</v>
      </c>
      <c r="AB8" s="16" t="s">
        <v>66</v>
      </c>
      <c r="AC8" s="16" t="s">
        <v>66</v>
      </c>
      <c r="AD8" s="16" t="s">
        <v>66</v>
      </c>
      <c r="AE8" s="16" t="s">
        <v>66</v>
      </c>
      <c r="AF8" s="16" t="s">
        <v>66</v>
      </c>
      <c r="AG8" s="16" t="s">
        <v>66</v>
      </c>
      <c r="AH8" s="16" t="s">
        <v>67</v>
      </c>
      <c r="AI8" s="16" t="s">
        <v>66</v>
      </c>
      <c r="AJ8" s="16" t="s">
        <v>67</v>
      </c>
      <c r="AK8" s="16" t="s">
        <v>66</v>
      </c>
      <c r="AL8" s="16" t="s">
        <v>66</v>
      </c>
      <c r="AM8" s="16" t="s">
        <v>66</v>
      </c>
      <c r="AN8" s="16" t="s">
        <v>66</v>
      </c>
      <c r="AO8" s="16" t="s">
        <v>66</v>
      </c>
      <c r="AP8" s="16" t="s">
        <v>66</v>
      </c>
      <c r="AQ8" s="16" t="s">
        <v>67</v>
      </c>
      <c r="AR8" s="16" t="s">
        <v>66</v>
      </c>
      <c r="AS8" s="16" t="s">
        <v>66</v>
      </c>
      <c r="AT8" s="16" t="s">
        <v>78</v>
      </c>
      <c r="AU8" s="16" t="s">
        <v>66</v>
      </c>
      <c r="AV8" s="16" t="s">
        <v>66</v>
      </c>
      <c r="AW8" s="16" t="s">
        <v>66</v>
      </c>
      <c r="AX8" s="16" t="s">
        <v>66</v>
      </c>
      <c r="AY8" s="16" t="s">
        <v>66</v>
      </c>
      <c r="AZ8" s="16" t="s">
        <v>67</v>
      </c>
      <c r="BA8" s="16" t="s">
        <v>67</v>
      </c>
      <c r="BB8" s="16" t="s">
        <v>67</v>
      </c>
      <c r="BC8" s="16" t="s">
        <v>66</v>
      </c>
      <c r="BD8" s="16" t="s">
        <v>66</v>
      </c>
      <c r="BE8" s="16" t="s">
        <v>66</v>
      </c>
      <c r="BF8" s="16" t="s">
        <v>67</v>
      </c>
      <c r="BG8" s="16" t="s">
        <v>68</v>
      </c>
    </row>
    <row r="9" spans="1:59" ht="12.75" x14ac:dyDescent="0.2">
      <c r="A9" s="18">
        <v>44375.765907002315</v>
      </c>
      <c r="B9" s="16" t="s">
        <v>97</v>
      </c>
      <c r="C9" s="16" t="s">
        <v>98</v>
      </c>
      <c r="D9" s="16" t="s">
        <v>61</v>
      </c>
      <c r="E9" s="16" t="s">
        <v>62</v>
      </c>
      <c r="F9" s="16" t="s">
        <v>99</v>
      </c>
      <c r="G9" s="16" t="s">
        <v>64</v>
      </c>
      <c r="H9" s="16" t="s">
        <v>65</v>
      </c>
      <c r="I9" s="16" t="s">
        <v>73</v>
      </c>
      <c r="J9" s="16" t="s">
        <v>78</v>
      </c>
      <c r="K9" s="16" t="s">
        <v>66</v>
      </c>
      <c r="L9" s="16" t="s">
        <v>66</v>
      </c>
      <c r="M9" s="16" t="s">
        <v>66</v>
      </c>
      <c r="N9" s="16" t="s">
        <v>66</v>
      </c>
      <c r="O9" s="16" t="s">
        <v>66</v>
      </c>
      <c r="P9" s="16" t="s">
        <v>66</v>
      </c>
      <c r="Q9" s="16" t="s">
        <v>66</v>
      </c>
      <c r="R9" s="16" t="s">
        <v>66</v>
      </c>
      <c r="S9" s="16" t="s">
        <v>66</v>
      </c>
      <c r="T9" s="16" t="s">
        <v>66</v>
      </c>
      <c r="U9" s="16" t="s">
        <v>78</v>
      </c>
      <c r="V9" s="16" t="s">
        <v>73</v>
      </c>
      <c r="W9" s="16" t="s">
        <v>78</v>
      </c>
      <c r="X9" s="16" t="s">
        <v>66</v>
      </c>
      <c r="Y9" s="16" t="s">
        <v>66</v>
      </c>
      <c r="Z9" s="16" t="s">
        <v>79</v>
      </c>
      <c r="AA9" s="16" t="s">
        <v>79</v>
      </c>
      <c r="AB9" s="16" t="s">
        <v>66</v>
      </c>
      <c r="AC9" s="16" t="s">
        <v>66</v>
      </c>
      <c r="AD9" s="16" t="s">
        <v>66</v>
      </c>
      <c r="AE9" s="16" t="s">
        <v>73</v>
      </c>
      <c r="AF9" s="16" t="s">
        <v>66</v>
      </c>
      <c r="AG9" s="16" t="s">
        <v>66</v>
      </c>
      <c r="AH9" s="16" t="s">
        <v>79</v>
      </c>
      <c r="AI9" s="16" t="s">
        <v>66</v>
      </c>
      <c r="AJ9" s="16" t="s">
        <v>78</v>
      </c>
      <c r="AK9" s="16" t="s">
        <v>66</v>
      </c>
      <c r="AL9" s="16" t="s">
        <v>66</v>
      </c>
      <c r="AM9" s="16" t="s">
        <v>66</v>
      </c>
      <c r="AN9" s="16" t="s">
        <v>78</v>
      </c>
      <c r="AO9" s="16" t="s">
        <v>66</v>
      </c>
      <c r="AP9" s="16" t="s">
        <v>66</v>
      </c>
      <c r="AQ9" s="16" t="s">
        <v>66</v>
      </c>
      <c r="AR9" s="16" t="s">
        <v>66</v>
      </c>
      <c r="AS9" s="16" t="s">
        <v>66</v>
      </c>
      <c r="AT9" s="16" t="s">
        <v>73</v>
      </c>
      <c r="AU9" s="16" t="s">
        <v>66</v>
      </c>
      <c r="AV9" s="16" t="s">
        <v>66</v>
      </c>
      <c r="AW9" s="16" t="s">
        <v>66</v>
      </c>
      <c r="AX9" s="16" t="s">
        <v>66</v>
      </c>
      <c r="AY9" s="16" t="s">
        <v>79</v>
      </c>
      <c r="AZ9" s="16" t="s">
        <v>79</v>
      </c>
      <c r="BA9" s="16" t="s">
        <v>73</v>
      </c>
      <c r="BB9" s="16" t="s">
        <v>79</v>
      </c>
      <c r="BC9" s="16" t="s">
        <v>66</v>
      </c>
      <c r="BD9" s="16" t="s">
        <v>79</v>
      </c>
      <c r="BE9" s="16" t="s">
        <v>67</v>
      </c>
      <c r="BF9" s="16" t="s">
        <v>67</v>
      </c>
      <c r="BG9" s="16" t="s">
        <v>68</v>
      </c>
    </row>
    <row r="10" spans="1:59" ht="12.75" x14ac:dyDescent="0.2">
      <c r="A10" s="18">
        <v>44375.770147800926</v>
      </c>
      <c r="B10" s="16" t="s">
        <v>100</v>
      </c>
      <c r="C10" s="16" t="s">
        <v>75</v>
      </c>
      <c r="D10" s="16" t="s">
        <v>61</v>
      </c>
      <c r="E10" s="16" t="s">
        <v>62</v>
      </c>
      <c r="F10" s="16" t="s">
        <v>101</v>
      </c>
      <c r="G10" s="16" t="s">
        <v>64</v>
      </c>
      <c r="H10" s="16" t="s">
        <v>85</v>
      </c>
      <c r="I10" s="16" t="s">
        <v>67</v>
      </c>
      <c r="J10" s="16" t="s">
        <v>67</v>
      </c>
      <c r="K10" s="16" t="s">
        <v>67</v>
      </c>
      <c r="L10" s="16" t="s">
        <v>67</v>
      </c>
      <c r="M10" s="16" t="s">
        <v>66</v>
      </c>
      <c r="N10" s="16" t="s">
        <v>66</v>
      </c>
      <c r="O10" s="16" t="s">
        <v>67</v>
      </c>
      <c r="P10" s="16" t="s">
        <v>66</v>
      </c>
      <c r="Q10" s="16" t="s">
        <v>66</v>
      </c>
      <c r="R10" s="16" t="s">
        <v>66</v>
      </c>
      <c r="S10" s="16" t="s">
        <v>67</v>
      </c>
      <c r="T10" s="16" t="s">
        <v>67</v>
      </c>
      <c r="U10" s="16" t="s">
        <v>67</v>
      </c>
      <c r="V10" s="16" t="s">
        <v>78</v>
      </c>
      <c r="W10" s="16" t="s">
        <v>66</v>
      </c>
      <c r="X10" s="16" t="s">
        <v>67</v>
      </c>
      <c r="Y10" s="16" t="s">
        <v>67</v>
      </c>
      <c r="Z10" s="16" t="s">
        <v>66</v>
      </c>
      <c r="AA10" s="16" t="s">
        <v>67</v>
      </c>
      <c r="AB10" s="16" t="s">
        <v>66</v>
      </c>
      <c r="AC10" s="16" t="s">
        <v>66</v>
      </c>
      <c r="AD10" s="16" t="s">
        <v>67</v>
      </c>
      <c r="AE10" s="16" t="s">
        <v>67</v>
      </c>
      <c r="AF10" s="16" t="s">
        <v>66</v>
      </c>
      <c r="AG10" s="16" t="s">
        <v>66</v>
      </c>
      <c r="AH10" s="16" t="s">
        <v>67</v>
      </c>
      <c r="AI10" s="16" t="s">
        <v>78</v>
      </c>
      <c r="AJ10" s="16" t="s">
        <v>67</v>
      </c>
      <c r="AK10" s="16" t="s">
        <v>67</v>
      </c>
      <c r="AL10" s="16" t="s">
        <v>66</v>
      </c>
      <c r="AM10" s="16" t="s">
        <v>66</v>
      </c>
      <c r="AN10" s="16" t="s">
        <v>67</v>
      </c>
      <c r="AO10" s="16" t="s">
        <v>66</v>
      </c>
      <c r="AP10" s="16" t="s">
        <v>66</v>
      </c>
      <c r="AQ10" s="16" t="s">
        <v>67</v>
      </c>
      <c r="AR10" s="16" t="s">
        <v>66</v>
      </c>
      <c r="AS10" s="16" t="s">
        <v>67</v>
      </c>
      <c r="AT10" s="16" t="s">
        <v>67</v>
      </c>
      <c r="AU10" s="16" t="s">
        <v>67</v>
      </c>
      <c r="AV10" s="16" t="s">
        <v>67</v>
      </c>
      <c r="AW10" s="16" t="s">
        <v>67</v>
      </c>
      <c r="AX10" s="16" t="s">
        <v>67</v>
      </c>
      <c r="AY10" s="16" t="s">
        <v>66</v>
      </c>
      <c r="AZ10" s="16" t="s">
        <v>79</v>
      </c>
      <c r="BA10" s="16" t="s">
        <v>79</v>
      </c>
      <c r="BB10" s="16" t="s">
        <v>67</v>
      </c>
      <c r="BC10" s="16" t="s">
        <v>67</v>
      </c>
      <c r="BD10" s="16" t="s">
        <v>67</v>
      </c>
      <c r="BE10" s="16" t="s">
        <v>66</v>
      </c>
      <c r="BF10" s="16" t="s">
        <v>67</v>
      </c>
      <c r="BG10" s="16" t="s">
        <v>68</v>
      </c>
    </row>
    <row r="11" spans="1:59" ht="12.75" x14ac:dyDescent="0.2">
      <c r="A11" s="18">
        <v>44375.771320995365</v>
      </c>
      <c r="B11" s="16" t="s">
        <v>102</v>
      </c>
      <c r="C11" s="16" t="s">
        <v>75</v>
      </c>
      <c r="D11" s="16" t="s">
        <v>69</v>
      </c>
      <c r="E11" s="16" t="s">
        <v>76</v>
      </c>
      <c r="F11" s="16" t="s">
        <v>103</v>
      </c>
      <c r="G11" s="16" t="s">
        <v>64</v>
      </c>
      <c r="H11" s="16" t="s">
        <v>72</v>
      </c>
      <c r="I11" s="16" t="s">
        <v>66</v>
      </c>
      <c r="J11" s="16" t="s">
        <v>66</v>
      </c>
      <c r="K11" s="16" t="s">
        <v>66</v>
      </c>
      <c r="L11" s="16" t="s">
        <v>67</v>
      </c>
      <c r="M11" s="16" t="s">
        <v>66</v>
      </c>
      <c r="N11" s="16" t="s">
        <v>66</v>
      </c>
      <c r="O11" s="16" t="s">
        <v>66</v>
      </c>
      <c r="P11" s="16" t="s">
        <v>66</v>
      </c>
      <c r="Q11" s="16" t="s">
        <v>67</v>
      </c>
      <c r="R11" s="16" t="s">
        <v>66</v>
      </c>
      <c r="S11" s="16" t="s">
        <v>66</v>
      </c>
      <c r="T11" s="16" t="s">
        <v>66</v>
      </c>
      <c r="U11" s="16" t="s">
        <v>66</v>
      </c>
      <c r="V11" s="16" t="s">
        <v>66</v>
      </c>
      <c r="W11" s="16" t="s">
        <v>66</v>
      </c>
      <c r="X11" s="16" t="s">
        <v>67</v>
      </c>
      <c r="Y11" s="16" t="s">
        <v>67</v>
      </c>
      <c r="Z11" s="16" t="s">
        <v>67</v>
      </c>
      <c r="AA11" s="16" t="s">
        <v>78</v>
      </c>
      <c r="AB11" s="16" t="s">
        <v>66</v>
      </c>
      <c r="AC11" s="16" t="s">
        <v>66</v>
      </c>
      <c r="AD11" s="16" t="s">
        <v>66</v>
      </c>
      <c r="AE11" s="16" t="s">
        <v>66</v>
      </c>
      <c r="AF11" s="16" t="s">
        <v>66</v>
      </c>
      <c r="AG11" s="16" t="s">
        <v>66</v>
      </c>
      <c r="AH11" s="16" t="s">
        <v>66</v>
      </c>
      <c r="AI11" s="16" t="s">
        <v>67</v>
      </c>
      <c r="AJ11" s="16" t="s">
        <v>66</v>
      </c>
      <c r="AK11" s="16" t="s">
        <v>66</v>
      </c>
      <c r="AL11" s="16" t="s">
        <v>66</v>
      </c>
      <c r="AM11" s="16" t="s">
        <v>66</v>
      </c>
      <c r="AN11" s="16" t="s">
        <v>66</v>
      </c>
      <c r="AO11" s="16" t="s">
        <v>66</v>
      </c>
      <c r="AP11" s="16" t="s">
        <v>66</v>
      </c>
      <c r="AQ11" s="16" t="s">
        <v>66</v>
      </c>
      <c r="AR11" s="16" t="s">
        <v>79</v>
      </c>
      <c r="AS11" s="16" t="s">
        <v>67</v>
      </c>
      <c r="AT11" s="16" t="s">
        <v>67</v>
      </c>
      <c r="AU11" s="16" t="s">
        <v>79</v>
      </c>
      <c r="AV11" s="16" t="s">
        <v>66</v>
      </c>
      <c r="AW11" s="16" t="s">
        <v>66</v>
      </c>
      <c r="AX11" s="16" t="s">
        <v>66</v>
      </c>
      <c r="AY11" s="16" t="s">
        <v>66</v>
      </c>
      <c r="AZ11" s="16" t="s">
        <v>67</v>
      </c>
      <c r="BA11" s="16" t="s">
        <v>67</v>
      </c>
      <c r="BB11" s="16" t="s">
        <v>67</v>
      </c>
      <c r="BC11" s="16" t="s">
        <v>67</v>
      </c>
      <c r="BD11" s="16" t="s">
        <v>66</v>
      </c>
      <c r="BE11" s="16" t="s">
        <v>66</v>
      </c>
      <c r="BF11" s="16" t="s">
        <v>67</v>
      </c>
      <c r="BG11" s="16" t="s">
        <v>68</v>
      </c>
    </row>
    <row r="12" spans="1:59" ht="12.75" x14ac:dyDescent="0.2">
      <c r="A12" s="18">
        <v>44375.772075462963</v>
      </c>
      <c r="B12" s="16" t="s">
        <v>104</v>
      </c>
      <c r="C12" s="16" t="s">
        <v>90</v>
      </c>
      <c r="D12" s="16" t="s">
        <v>61</v>
      </c>
      <c r="E12" s="16" t="s">
        <v>76</v>
      </c>
      <c r="F12" s="16" t="s">
        <v>63</v>
      </c>
      <c r="G12" s="16" t="s">
        <v>105</v>
      </c>
      <c r="H12" s="16" t="s">
        <v>106</v>
      </c>
      <c r="I12" s="16" t="s">
        <v>78</v>
      </c>
      <c r="J12" s="16" t="s">
        <v>78</v>
      </c>
      <c r="K12" s="16" t="s">
        <v>78</v>
      </c>
      <c r="L12" s="16" t="s">
        <v>67</v>
      </c>
      <c r="M12" s="16" t="s">
        <v>66</v>
      </c>
      <c r="N12" s="16" t="s">
        <v>66</v>
      </c>
      <c r="O12" s="16" t="s">
        <v>66</v>
      </c>
      <c r="P12" s="16" t="s">
        <v>79</v>
      </c>
      <c r="Q12" s="16" t="s">
        <v>67</v>
      </c>
      <c r="R12" s="16" t="s">
        <v>66</v>
      </c>
      <c r="S12" s="16" t="s">
        <v>66</v>
      </c>
      <c r="T12" s="16" t="s">
        <v>67</v>
      </c>
      <c r="U12" s="16" t="s">
        <v>79</v>
      </c>
      <c r="V12" s="16" t="s">
        <v>78</v>
      </c>
      <c r="W12" s="16" t="s">
        <v>66</v>
      </c>
      <c r="X12" s="16" t="s">
        <v>79</v>
      </c>
      <c r="Y12" s="16" t="s">
        <v>67</v>
      </c>
      <c r="Z12" s="16" t="s">
        <v>67</v>
      </c>
      <c r="AA12" s="16" t="s">
        <v>67</v>
      </c>
      <c r="AB12" s="16" t="s">
        <v>67</v>
      </c>
      <c r="AC12" s="16" t="s">
        <v>66</v>
      </c>
      <c r="AD12" s="16" t="s">
        <v>66</v>
      </c>
      <c r="AE12" s="16" t="s">
        <v>66</v>
      </c>
      <c r="AF12" s="16" t="s">
        <v>78</v>
      </c>
      <c r="AG12" s="16" t="s">
        <v>66</v>
      </c>
      <c r="AH12" s="16" t="s">
        <v>67</v>
      </c>
      <c r="AI12" s="16" t="s">
        <v>67</v>
      </c>
      <c r="AJ12" s="16" t="s">
        <v>67</v>
      </c>
      <c r="AK12" s="16" t="s">
        <v>67</v>
      </c>
      <c r="AL12" s="16" t="s">
        <v>78</v>
      </c>
      <c r="AM12" s="16" t="s">
        <v>66</v>
      </c>
      <c r="AN12" s="16" t="s">
        <v>67</v>
      </c>
      <c r="AO12" s="16" t="s">
        <v>66</v>
      </c>
      <c r="AP12" s="16" t="s">
        <v>66</v>
      </c>
      <c r="AQ12" s="16" t="s">
        <v>67</v>
      </c>
      <c r="AR12" s="16" t="s">
        <v>67</v>
      </c>
      <c r="AS12" s="16" t="s">
        <v>66</v>
      </c>
      <c r="AT12" s="16" t="s">
        <v>66</v>
      </c>
      <c r="AU12" s="16" t="s">
        <v>66</v>
      </c>
      <c r="AV12" s="16" t="s">
        <v>66</v>
      </c>
      <c r="AW12" s="16" t="s">
        <v>66</v>
      </c>
      <c r="AX12" s="16" t="s">
        <v>66</v>
      </c>
      <c r="AY12" s="16" t="s">
        <v>66</v>
      </c>
      <c r="AZ12" s="16" t="s">
        <v>79</v>
      </c>
      <c r="BA12" s="16" t="s">
        <v>78</v>
      </c>
      <c r="BB12" s="16" t="s">
        <v>66</v>
      </c>
      <c r="BC12" s="16" t="s">
        <v>66</v>
      </c>
      <c r="BD12" s="16" t="s">
        <v>66</v>
      </c>
      <c r="BE12" s="16" t="s">
        <v>67</v>
      </c>
      <c r="BF12" s="16" t="s">
        <v>67</v>
      </c>
      <c r="BG12" s="16" t="s">
        <v>68</v>
      </c>
    </row>
    <row r="13" spans="1:59" ht="12.75" x14ac:dyDescent="0.2">
      <c r="A13" s="18">
        <v>44375.772999849534</v>
      </c>
      <c r="B13" s="16" t="s">
        <v>107</v>
      </c>
      <c r="C13" s="16" t="s">
        <v>87</v>
      </c>
      <c r="D13" s="16" t="s">
        <v>69</v>
      </c>
      <c r="E13" s="16" t="s">
        <v>62</v>
      </c>
      <c r="F13" s="16" t="s">
        <v>108</v>
      </c>
      <c r="G13" s="16" t="s">
        <v>64</v>
      </c>
      <c r="H13" s="16" t="s">
        <v>85</v>
      </c>
      <c r="I13" s="16" t="s">
        <v>79</v>
      </c>
      <c r="J13" s="16" t="s">
        <v>67</v>
      </c>
      <c r="K13" s="16" t="s">
        <v>67</v>
      </c>
      <c r="L13" s="16" t="s">
        <v>67</v>
      </c>
      <c r="M13" s="16" t="s">
        <v>66</v>
      </c>
      <c r="N13" s="16" t="s">
        <v>66</v>
      </c>
      <c r="O13" s="16" t="s">
        <v>66</v>
      </c>
      <c r="P13" s="16" t="s">
        <v>66</v>
      </c>
      <c r="Q13" s="16" t="s">
        <v>66</v>
      </c>
      <c r="R13" s="16" t="s">
        <v>66</v>
      </c>
      <c r="S13" s="16" t="s">
        <v>67</v>
      </c>
      <c r="T13" s="16" t="s">
        <v>66</v>
      </c>
      <c r="U13" s="16" t="s">
        <v>66</v>
      </c>
      <c r="V13" s="16" t="s">
        <v>67</v>
      </c>
      <c r="W13" s="16" t="s">
        <v>66</v>
      </c>
      <c r="X13" s="16" t="s">
        <v>67</v>
      </c>
      <c r="Y13" s="16" t="s">
        <v>67</v>
      </c>
      <c r="Z13" s="16" t="s">
        <v>67</v>
      </c>
      <c r="AA13" s="16" t="s">
        <v>67</v>
      </c>
      <c r="AB13" s="16" t="s">
        <v>66</v>
      </c>
      <c r="AC13" s="16" t="s">
        <v>66</v>
      </c>
      <c r="AD13" s="16" t="s">
        <v>67</v>
      </c>
      <c r="AE13" s="16" t="s">
        <v>66</v>
      </c>
      <c r="AF13" s="16" t="s">
        <v>66</v>
      </c>
      <c r="AG13" s="16" t="s">
        <v>66</v>
      </c>
      <c r="AH13" s="16" t="s">
        <v>67</v>
      </c>
      <c r="AI13" s="16" t="s">
        <v>79</v>
      </c>
      <c r="AJ13" s="16" t="s">
        <v>67</v>
      </c>
      <c r="AK13" s="16" t="s">
        <v>67</v>
      </c>
      <c r="AL13" s="16" t="s">
        <v>67</v>
      </c>
      <c r="AM13" s="16" t="s">
        <v>67</v>
      </c>
      <c r="AN13" s="16" t="s">
        <v>67</v>
      </c>
      <c r="AO13" s="16" t="s">
        <v>67</v>
      </c>
      <c r="AP13" s="16" t="s">
        <v>67</v>
      </c>
      <c r="AQ13" s="16" t="s">
        <v>67</v>
      </c>
      <c r="AR13" s="16" t="s">
        <v>79</v>
      </c>
      <c r="AS13" s="16" t="s">
        <v>79</v>
      </c>
      <c r="AT13" s="16" t="s">
        <v>79</v>
      </c>
      <c r="AU13" s="16" t="s">
        <v>67</v>
      </c>
      <c r="AV13" s="16" t="s">
        <v>66</v>
      </c>
      <c r="AW13" s="16" t="s">
        <v>78</v>
      </c>
      <c r="AX13" s="16" t="s">
        <v>66</v>
      </c>
      <c r="AY13" s="16" t="s">
        <v>66</v>
      </c>
      <c r="AZ13" s="16" t="s">
        <v>67</v>
      </c>
      <c r="BA13" s="16" t="s">
        <v>79</v>
      </c>
      <c r="BB13" s="16" t="s">
        <v>66</v>
      </c>
      <c r="BC13" s="16" t="s">
        <v>78</v>
      </c>
      <c r="BD13" s="16" t="s">
        <v>78</v>
      </c>
      <c r="BE13" s="16" t="s">
        <v>67</v>
      </c>
      <c r="BF13" s="16" t="s">
        <v>67</v>
      </c>
      <c r="BG13" s="16" t="s">
        <v>68</v>
      </c>
    </row>
    <row r="14" spans="1:59" ht="12.75" x14ac:dyDescent="0.2">
      <c r="A14" s="18">
        <v>44375.784097916665</v>
      </c>
      <c r="B14" s="16" t="s">
        <v>109</v>
      </c>
      <c r="C14" s="16" t="s">
        <v>93</v>
      </c>
      <c r="D14" s="16" t="s">
        <v>94</v>
      </c>
      <c r="E14" s="16" t="s">
        <v>62</v>
      </c>
      <c r="F14" s="16" t="s">
        <v>110</v>
      </c>
      <c r="G14" s="16" t="s">
        <v>71</v>
      </c>
      <c r="H14" s="16" t="s">
        <v>96</v>
      </c>
      <c r="I14" s="16" t="s">
        <v>67</v>
      </c>
      <c r="J14" s="16" t="s">
        <v>66</v>
      </c>
      <c r="K14" s="16" t="s">
        <v>66</v>
      </c>
      <c r="L14" s="16" t="s">
        <v>67</v>
      </c>
      <c r="M14" s="16" t="s">
        <v>66</v>
      </c>
      <c r="N14" s="16" t="s">
        <v>66</v>
      </c>
      <c r="O14" s="16" t="s">
        <v>66</v>
      </c>
      <c r="P14" s="16" t="s">
        <v>66</v>
      </c>
      <c r="Q14" s="16" t="s">
        <v>66</v>
      </c>
      <c r="R14" s="16" t="s">
        <v>66</v>
      </c>
      <c r="S14" s="16" t="s">
        <v>66</v>
      </c>
      <c r="T14" s="16" t="s">
        <v>66</v>
      </c>
      <c r="U14" s="16" t="s">
        <v>66</v>
      </c>
      <c r="V14" s="16" t="s">
        <v>67</v>
      </c>
      <c r="W14" s="16" t="s">
        <v>66</v>
      </c>
      <c r="X14" s="16" t="s">
        <v>67</v>
      </c>
      <c r="Y14" s="16" t="s">
        <v>67</v>
      </c>
      <c r="Z14" s="16" t="s">
        <v>67</v>
      </c>
      <c r="AA14" s="16" t="s">
        <v>66</v>
      </c>
      <c r="AB14" s="16" t="s">
        <v>66</v>
      </c>
      <c r="AC14" s="16" t="s">
        <v>66</v>
      </c>
      <c r="AD14" s="16" t="s">
        <v>66</v>
      </c>
      <c r="AE14" s="16" t="s">
        <v>67</v>
      </c>
      <c r="AF14" s="16" t="s">
        <v>66</v>
      </c>
      <c r="AG14" s="16" t="s">
        <v>66</v>
      </c>
      <c r="AH14" s="16" t="s">
        <v>67</v>
      </c>
      <c r="AI14" s="16" t="s">
        <v>67</v>
      </c>
      <c r="AJ14" s="16" t="s">
        <v>66</v>
      </c>
      <c r="AK14" s="16" t="s">
        <v>66</v>
      </c>
      <c r="AL14" s="16" t="s">
        <v>66</v>
      </c>
      <c r="AM14" s="16" t="s">
        <v>66</v>
      </c>
      <c r="AN14" s="16" t="s">
        <v>66</v>
      </c>
      <c r="AO14" s="16" t="s">
        <v>66</v>
      </c>
      <c r="AP14" s="16" t="s">
        <v>66</v>
      </c>
      <c r="AQ14" s="16" t="s">
        <v>67</v>
      </c>
      <c r="AR14" s="16" t="s">
        <v>66</v>
      </c>
      <c r="AS14" s="16" t="s">
        <v>66</v>
      </c>
      <c r="AT14" s="16" t="s">
        <v>67</v>
      </c>
      <c r="AU14" s="16" t="s">
        <v>66</v>
      </c>
      <c r="AV14" s="16" t="s">
        <v>66</v>
      </c>
      <c r="AW14" s="16" t="s">
        <v>67</v>
      </c>
      <c r="AX14" s="16" t="s">
        <v>66</v>
      </c>
      <c r="AY14" s="16" t="s">
        <v>66</v>
      </c>
      <c r="AZ14" s="16" t="s">
        <v>66</v>
      </c>
      <c r="BA14" s="16" t="s">
        <v>67</v>
      </c>
      <c r="BB14" s="16" t="s">
        <v>67</v>
      </c>
      <c r="BC14" s="16" t="s">
        <v>66</v>
      </c>
      <c r="BD14" s="16" t="s">
        <v>66</v>
      </c>
      <c r="BE14" s="16" t="s">
        <v>67</v>
      </c>
      <c r="BF14" s="16" t="s">
        <v>66</v>
      </c>
      <c r="BG14" s="16" t="s">
        <v>68</v>
      </c>
    </row>
    <row r="15" spans="1:59" ht="12.75" x14ac:dyDescent="0.2">
      <c r="A15" s="18">
        <v>44375.789995057872</v>
      </c>
      <c r="B15" s="16" t="s">
        <v>111</v>
      </c>
      <c r="C15" s="16" t="s">
        <v>87</v>
      </c>
      <c r="D15" s="16" t="s">
        <v>61</v>
      </c>
      <c r="E15" s="16" t="s">
        <v>62</v>
      </c>
      <c r="F15" s="16" t="s">
        <v>112</v>
      </c>
      <c r="G15" s="16" t="s">
        <v>64</v>
      </c>
      <c r="H15" s="16" t="s">
        <v>106</v>
      </c>
      <c r="I15" s="16" t="s">
        <v>78</v>
      </c>
      <c r="J15" s="16" t="s">
        <v>78</v>
      </c>
      <c r="K15" s="16" t="s">
        <v>67</v>
      </c>
      <c r="L15" s="16" t="s">
        <v>79</v>
      </c>
      <c r="M15" s="16" t="s">
        <v>67</v>
      </c>
      <c r="N15" s="16" t="s">
        <v>78</v>
      </c>
      <c r="O15" s="16" t="s">
        <v>67</v>
      </c>
      <c r="P15" s="16" t="s">
        <v>66</v>
      </c>
      <c r="Q15" s="16" t="s">
        <v>66</v>
      </c>
      <c r="R15" s="16" t="s">
        <v>67</v>
      </c>
      <c r="S15" s="16" t="s">
        <v>78</v>
      </c>
      <c r="T15" s="16" t="s">
        <v>78</v>
      </c>
      <c r="U15" s="16" t="s">
        <v>79</v>
      </c>
      <c r="V15" s="16" t="s">
        <v>79</v>
      </c>
      <c r="W15" s="16" t="s">
        <v>67</v>
      </c>
      <c r="X15" s="16" t="s">
        <v>67</v>
      </c>
      <c r="Y15" s="16" t="s">
        <v>79</v>
      </c>
      <c r="Z15" s="16" t="s">
        <v>66</v>
      </c>
      <c r="AA15" s="16" t="s">
        <v>78</v>
      </c>
      <c r="AB15" s="16" t="s">
        <v>79</v>
      </c>
      <c r="AC15" s="16" t="s">
        <v>66</v>
      </c>
      <c r="AD15" s="16" t="s">
        <v>66</v>
      </c>
      <c r="AE15" s="16" t="s">
        <v>66</v>
      </c>
      <c r="AF15" s="16" t="s">
        <v>67</v>
      </c>
      <c r="AG15" s="16" t="s">
        <v>67</v>
      </c>
      <c r="AH15" s="16" t="s">
        <v>79</v>
      </c>
      <c r="AI15" s="16" t="s">
        <v>66</v>
      </c>
      <c r="AJ15" s="16" t="s">
        <v>78</v>
      </c>
      <c r="AK15" s="16" t="s">
        <v>78</v>
      </c>
      <c r="AL15" s="16" t="s">
        <v>66</v>
      </c>
      <c r="AM15" s="16" t="s">
        <v>67</v>
      </c>
      <c r="AN15" s="16" t="s">
        <v>67</v>
      </c>
      <c r="AO15" s="16" t="s">
        <v>67</v>
      </c>
      <c r="AP15" s="16" t="s">
        <v>67</v>
      </c>
      <c r="AQ15" s="16" t="s">
        <v>73</v>
      </c>
      <c r="AR15" s="16" t="s">
        <v>66</v>
      </c>
      <c r="AS15" s="16" t="s">
        <v>66</v>
      </c>
      <c r="AT15" s="16" t="s">
        <v>78</v>
      </c>
      <c r="AU15" s="16" t="s">
        <v>78</v>
      </c>
      <c r="AV15" s="16" t="s">
        <v>78</v>
      </c>
      <c r="AW15" s="16" t="s">
        <v>67</v>
      </c>
      <c r="AX15" s="16" t="s">
        <v>67</v>
      </c>
      <c r="AY15" s="16" t="s">
        <v>66</v>
      </c>
      <c r="AZ15" s="16" t="s">
        <v>66</v>
      </c>
      <c r="BA15" s="16" t="s">
        <v>66</v>
      </c>
      <c r="BB15" s="16" t="s">
        <v>79</v>
      </c>
      <c r="BC15" s="16" t="s">
        <v>67</v>
      </c>
      <c r="BD15" s="16" t="s">
        <v>79</v>
      </c>
      <c r="BE15" s="16" t="s">
        <v>78</v>
      </c>
      <c r="BF15" s="16" t="s">
        <v>66</v>
      </c>
      <c r="BG15" s="16" t="s">
        <v>68</v>
      </c>
    </row>
    <row r="16" spans="1:59" ht="12.75" x14ac:dyDescent="0.2">
      <c r="A16" s="18">
        <v>44375.792051840283</v>
      </c>
      <c r="B16" s="16" t="s">
        <v>113</v>
      </c>
      <c r="C16" s="16" t="s">
        <v>114</v>
      </c>
      <c r="D16" s="16" t="s">
        <v>61</v>
      </c>
      <c r="E16" s="16" t="s">
        <v>76</v>
      </c>
      <c r="F16" s="16" t="s">
        <v>115</v>
      </c>
      <c r="G16" s="16" t="s">
        <v>71</v>
      </c>
      <c r="H16" s="16" t="s">
        <v>72</v>
      </c>
      <c r="I16" s="16" t="s">
        <v>79</v>
      </c>
      <c r="J16" s="16" t="s">
        <v>78</v>
      </c>
      <c r="K16" s="16" t="s">
        <v>79</v>
      </c>
      <c r="L16" s="16" t="s">
        <v>79</v>
      </c>
      <c r="M16" s="16" t="s">
        <v>66</v>
      </c>
      <c r="N16" s="16" t="s">
        <v>67</v>
      </c>
      <c r="O16" s="16" t="s">
        <v>67</v>
      </c>
      <c r="P16" s="16" t="s">
        <v>66</v>
      </c>
      <c r="Q16" s="16" t="s">
        <v>66</v>
      </c>
      <c r="R16" s="16" t="s">
        <v>66</v>
      </c>
      <c r="S16" s="16" t="s">
        <v>79</v>
      </c>
      <c r="T16" s="16" t="s">
        <v>66</v>
      </c>
      <c r="U16" s="16" t="s">
        <v>66</v>
      </c>
      <c r="V16" s="16" t="s">
        <v>66</v>
      </c>
      <c r="W16" s="16" t="s">
        <v>66</v>
      </c>
      <c r="X16" s="16" t="s">
        <v>78</v>
      </c>
      <c r="Y16" s="16" t="s">
        <v>73</v>
      </c>
      <c r="Z16" s="16" t="s">
        <v>73</v>
      </c>
      <c r="AA16" s="16" t="s">
        <v>73</v>
      </c>
      <c r="AB16" s="16" t="s">
        <v>66</v>
      </c>
      <c r="AC16" s="16" t="s">
        <v>78</v>
      </c>
      <c r="AD16" s="16" t="s">
        <v>67</v>
      </c>
      <c r="AE16" s="16" t="s">
        <v>79</v>
      </c>
      <c r="AF16" s="16" t="s">
        <v>67</v>
      </c>
      <c r="AG16" s="16" t="s">
        <v>66</v>
      </c>
      <c r="AH16" s="16" t="s">
        <v>78</v>
      </c>
      <c r="AI16" s="16" t="s">
        <v>78</v>
      </c>
      <c r="AJ16" s="16" t="s">
        <v>67</v>
      </c>
      <c r="AK16" s="16" t="s">
        <v>79</v>
      </c>
      <c r="AL16" s="16" t="s">
        <v>66</v>
      </c>
      <c r="AM16" s="16" t="s">
        <v>67</v>
      </c>
      <c r="AN16" s="16" t="s">
        <v>67</v>
      </c>
      <c r="AO16" s="16" t="s">
        <v>66</v>
      </c>
      <c r="AP16" s="16" t="s">
        <v>67</v>
      </c>
      <c r="AQ16" s="16" t="s">
        <v>79</v>
      </c>
      <c r="AR16" s="16" t="s">
        <v>79</v>
      </c>
      <c r="AS16" s="16" t="s">
        <v>79</v>
      </c>
      <c r="AT16" s="16" t="s">
        <v>73</v>
      </c>
      <c r="AU16" s="16" t="s">
        <v>67</v>
      </c>
      <c r="AV16" s="16" t="s">
        <v>66</v>
      </c>
      <c r="AW16" s="16" t="s">
        <v>73</v>
      </c>
      <c r="AX16" s="16" t="s">
        <v>67</v>
      </c>
      <c r="AY16" s="16" t="s">
        <v>78</v>
      </c>
      <c r="AZ16" s="16" t="s">
        <v>73</v>
      </c>
      <c r="BA16" s="16" t="s">
        <v>73</v>
      </c>
      <c r="BB16" s="16" t="s">
        <v>67</v>
      </c>
      <c r="BC16" s="16" t="s">
        <v>78</v>
      </c>
      <c r="BD16" s="16" t="s">
        <v>78</v>
      </c>
      <c r="BE16" s="16" t="s">
        <v>78</v>
      </c>
      <c r="BF16" s="16" t="s">
        <v>78</v>
      </c>
      <c r="BG16" s="16" t="s">
        <v>68</v>
      </c>
    </row>
    <row r="17" spans="1:59" ht="12.75" x14ac:dyDescent="0.2">
      <c r="A17" s="18">
        <v>44375.795918344906</v>
      </c>
      <c r="B17" s="16" t="s">
        <v>116</v>
      </c>
      <c r="C17" s="16" t="s">
        <v>87</v>
      </c>
      <c r="D17" s="16" t="s">
        <v>61</v>
      </c>
      <c r="E17" s="16" t="s">
        <v>76</v>
      </c>
      <c r="F17" s="16" t="s">
        <v>84</v>
      </c>
      <c r="G17" s="16" t="s">
        <v>82</v>
      </c>
      <c r="H17" s="16" t="s">
        <v>85</v>
      </c>
      <c r="I17" s="16" t="s">
        <v>67</v>
      </c>
      <c r="J17" s="16" t="s">
        <v>78</v>
      </c>
      <c r="K17" s="16" t="s">
        <v>66</v>
      </c>
      <c r="L17" s="16" t="s">
        <v>67</v>
      </c>
      <c r="M17" s="16" t="s">
        <v>67</v>
      </c>
      <c r="N17" s="16" t="s">
        <v>67</v>
      </c>
      <c r="O17" s="16" t="s">
        <v>67</v>
      </c>
      <c r="P17" s="16" t="s">
        <v>78</v>
      </c>
      <c r="Q17" s="16" t="s">
        <v>67</v>
      </c>
      <c r="R17" s="16" t="s">
        <v>67</v>
      </c>
      <c r="S17" s="16" t="s">
        <v>78</v>
      </c>
      <c r="T17" s="16" t="s">
        <v>78</v>
      </c>
      <c r="U17" s="16" t="s">
        <v>67</v>
      </c>
      <c r="V17" s="16" t="s">
        <v>78</v>
      </c>
      <c r="W17" s="16" t="s">
        <v>67</v>
      </c>
      <c r="X17" s="16" t="s">
        <v>67</v>
      </c>
      <c r="Y17" s="16" t="s">
        <v>67</v>
      </c>
      <c r="Z17" s="16" t="s">
        <v>78</v>
      </c>
      <c r="AA17" s="16" t="s">
        <v>78</v>
      </c>
      <c r="AB17" s="16" t="s">
        <v>67</v>
      </c>
      <c r="AC17" s="16" t="s">
        <v>67</v>
      </c>
      <c r="AD17" s="16" t="s">
        <v>78</v>
      </c>
      <c r="AE17" s="16" t="s">
        <v>78</v>
      </c>
      <c r="AF17" s="16" t="s">
        <v>78</v>
      </c>
      <c r="AG17" s="16" t="s">
        <v>78</v>
      </c>
      <c r="AH17" s="16" t="s">
        <v>78</v>
      </c>
      <c r="AI17" s="16" t="s">
        <v>78</v>
      </c>
      <c r="AJ17" s="16" t="s">
        <v>78</v>
      </c>
      <c r="AK17" s="16" t="s">
        <v>78</v>
      </c>
      <c r="AL17" s="16" t="s">
        <v>78</v>
      </c>
      <c r="AM17" s="16" t="s">
        <v>78</v>
      </c>
      <c r="AN17" s="16" t="s">
        <v>78</v>
      </c>
      <c r="AO17" s="16" t="s">
        <v>67</v>
      </c>
      <c r="AP17" s="16" t="s">
        <v>78</v>
      </c>
      <c r="AQ17" s="16" t="s">
        <v>78</v>
      </c>
      <c r="AR17" s="16" t="s">
        <v>78</v>
      </c>
      <c r="AS17" s="16" t="s">
        <v>78</v>
      </c>
      <c r="AT17" s="16" t="s">
        <v>78</v>
      </c>
      <c r="AU17" s="16" t="s">
        <v>78</v>
      </c>
      <c r="AV17" s="16" t="s">
        <v>67</v>
      </c>
      <c r="AW17" s="16" t="s">
        <v>78</v>
      </c>
      <c r="AX17" s="16" t="s">
        <v>78</v>
      </c>
      <c r="AY17" s="16" t="s">
        <v>78</v>
      </c>
      <c r="AZ17" s="16" t="s">
        <v>79</v>
      </c>
      <c r="BA17" s="16" t="s">
        <v>78</v>
      </c>
      <c r="BB17" s="16" t="s">
        <v>79</v>
      </c>
      <c r="BC17" s="16" t="s">
        <v>78</v>
      </c>
      <c r="BD17" s="16" t="s">
        <v>78</v>
      </c>
      <c r="BE17" s="16" t="s">
        <v>78</v>
      </c>
      <c r="BF17" s="16" t="s">
        <v>78</v>
      </c>
      <c r="BG17" s="16" t="s">
        <v>68</v>
      </c>
    </row>
    <row r="18" spans="1:59" ht="12.75" x14ac:dyDescent="0.2">
      <c r="A18" s="18">
        <v>44375.797874074073</v>
      </c>
      <c r="B18" s="16" t="s">
        <v>117</v>
      </c>
      <c r="C18" s="16" t="s">
        <v>75</v>
      </c>
      <c r="D18" s="16" t="s">
        <v>69</v>
      </c>
      <c r="E18" s="16" t="s">
        <v>62</v>
      </c>
      <c r="F18" s="16" t="s">
        <v>63</v>
      </c>
      <c r="G18" s="16" t="s">
        <v>105</v>
      </c>
      <c r="H18" s="16" t="s">
        <v>85</v>
      </c>
      <c r="I18" s="16" t="s">
        <v>66</v>
      </c>
      <c r="J18" s="16" t="s">
        <v>67</v>
      </c>
      <c r="K18" s="16" t="s">
        <v>67</v>
      </c>
      <c r="L18" s="16" t="s">
        <v>67</v>
      </c>
      <c r="M18" s="16" t="s">
        <v>66</v>
      </c>
      <c r="N18" s="16" t="s">
        <v>66</v>
      </c>
      <c r="O18" s="16" t="s">
        <v>66</v>
      </c>
      <c r="P18" s="16" t="s">
        <v>66</v>
      </c>
      <c r="Q18" s="16" t="s">
        <v>66</v>
      </c>
      <c r="R18" s="16" t="s">
        <v>66</v>
      </c>
      <c r="S18" s="16" t="s">
        <v>66</v>
      </c>
      <c r="T18" s="16" t="s">
        <v>66</v>
      </c>
      <c r="U18" s="16" t="s">
        <v>66</v>
      </c>
      <c r="V18" s="16" t="s">
        <v>67</v>
      </c>
      <c r="W18" s="16" t="s">
        <v>66</v>
      </c>
      <c r="X18" s="16" t="s">
        <v>67</v>
      </c>
      <c r="Y18" s="16" t="s">
        <v>67</v>
      </c>
      <c r="Z18" s="16" t="s">
        <v>67</v>
      </c>
      <c r="AA18" s="16" t="s">
        <v>78</v>
      </c>
      <c r="AB18" s="16" t="s">
        <v>66</v>
      </c>
      <c r="AC18" s="16" t="s">
        <v>66</v>
      </c>
      <c r="AD18" s="16" t="s">
        <v>66</v>
      </c>
      <c r="AE18" s="16" t="s">
        <v>66</v>
      </c>
      <c r="AF18" s="16" t="s">
        <v>66</v>
      </c>
      <c r="AG18" s="16" t="s">
        <v>66</v>
      </c>
      <c r="AH18" s="16" t="s">
        <v>67</v>
      </c>
      <c r="AI18" s="16" t="s">
        <v>67</v>
      </c>
      <c r="AJ18" s="16" t="s">
        <v>67</v>
      </c>
      <c r="AK18" s="16" t="s">
        <v>66</v>
      </c>
      <c r="AL18" s="16" t="s">
        <v>66</v>
      </c>
      <c r="AM18" s="16" t="s">
        <v>67</v>
      </c>
      <c r="AN18" s="16" t="s">
        <v>66</v>
      </c>
      <c r="AO18" s="16" t="s">
        <v>66</v>
      </c>
      <c r="AP18" s="16" t="s">
        <v>66</v>
      </c>
      <c r="AQ18" s="16" t="s">
        <v>67</v>
      </c>
      <c r="AR18" s="16" t="s">
        <v>67</v>
      </c>
      <c r="AS18" s="16" t="s">
        <v>67</v>
      </c>
      <c r="AT18" s="16" t="s">
        <v>67</v>
      </c>
      <c r="AU18" s="16" t="s">
        <v>67</v>
      </c>
      <c r="AV18" s="16" t="s">
        <v>66</v>
      </c>
      <c r="AW18" s="16" t="s">
        <v>66</v>
      </c>
      <c r="AX18" s="16" t="s">
        <v>67</v>
      </c>
      <c r="AY18" s="16" t="s">
        <v>67</v>
      </c>
      <c r="AZ18" s="16" t="s">
        <v>67</v>
      </c>
      <c r="BA18" s="16" t="s">
        <v>67</v>
      </c>
      <c r="BB18" s="16" t="s">
        <v>67</v>
      </c>
      <c r="BC18" s="16" t="s">
        <v>67</v>
      </c>
      <c r="BD18" s="16" t="s">
        <v>66</v>
      </c>
      <c r="BE18" s="16" t="s">
        <v>67</v>
      </c>
      <c r="BF18" s="16" t="s">
        <v>66</v>
      </c>
      <c r="BG18" s="16" t="s">
        <v>68</v>
      </c>
    </row>
    <row r="19" spans="1:59" ht="12.75" x14ac:dyDescent="0.2">
      <c r="A19" s="18">
        <v>44375.799535914353</v>
      </c>
      <c r="B19" s="16" t="s">
        <v>118</v>
      </c>
      <c r="C19" s="16" t="s">
        <v>93</v>
      </c>
      <c r="D19" s="16" t="s">
        <v>94</v>
      </c>
      <c r="E19" s="16" t="s">
        <v>62</v>
      </c>
      <c r="F19" s="16" t="s">
        <v>119</v>
      </c>
      <c r="G19" s="16" t="s">
        <v>82</v>
      </c>
      <c r="H19" s="16" t="s">
        <v>85</v>
      </c>
      <c r="I19" s="16" t="s">
        <v>67</v>
      </c>
      <c r="J19" s="16" t="s">
        <v>67</v>
      </c>
      <c r="K19" s="16" t="s">
        <v>66</v>
      </c>
      <c r="L19" s="16" t="s">
        <v>67</v>
      </c>
      <c r="M19" s="16" t="s">
        <v>66</v>
      </c>
      <c r="N19" s="16" t="s">
        <v>66</v>
      </c>
      <c r="O19" s="16" t="s">
        <v>67</v>
      </c>
      <c r="P19" s="16" t="s">
        <v>66</v>
      </c>
      <c r="Q19" s="16" t="s">
        <v>66</v>
      </c>
      <c r="R19" s="16" t="s">
        <v>66</v>
      </c>
      <c r="S19" s="16" t="s">
        <v>66</v>
      </c>
      <c r="T19" s="16" t="s">
        <v>66</v>
      </c>
      <c r="U19" s="16" t="s">
        <v>66</v>
      </c>
      <c r="V19" s="16" t="s">
        <v>67</v>
      </c>
      <c r="W19" s="16" t="s">
        <v>66</v>
      </c>
      <c r="X19" s="16" t="s">
        <v>67</v>
      </c>
      <c r="Y19" s="16" t="s">
        <v>67</v>
      </c>
      <c r="Z19" s="16" t="s">
        <v>67</v>
      </c>
      <c r="AA19" s="16" t="s">
        <v>66</v>
      </c>
      <c r="AB19" s="16" t="s">
        <v>66</v>
      </c>
      <c r="AC19" s="16" t="s">
        <v>66</v>
      </c>
      <c r="AD19" s="16" t="s">
        <v>66</v>
      </c>
      <c r="AE19" s="16" t="s">
        <v>66</v>
      </c>
      <c r="AF19" s="16" t="s">
        <v>66</v>
      </c>
      <c r="AG19" s="16" t="s">
        <v>66</v>
      </c>
      <c r="AH19" s="16" t="s">
        <v>66</v>
      </c>
      <c r="AI19" s="16" t="s">
        <v>66</v>
      </c>
      <c r="AJ19" s="16" t="s">
        <v>67</v>
      </c>
      <c r="AK19" s="16" t="s">
        <v>66</v>
      </c>
      <c r="AL19" s="16" t="s">
        <v>66</v>
      </c>
      <c r="AM19" s="16" t="s">
        <v>66</v>
      </c>
      <c r="AN19" s="16" t="s">
        <v>66</v>
      </c>
      <c r="AO19" s="16" t="s">
        <v>66</v>
      </c>
      <c r="AP19" s="16" t="s">
        <v>66</v>
      </c>
      <c r="AQ19" s="16" t="s">
        <v>67</v>
      </c>
      <c r="AR19" s="16" t="s">
        <v>66</v>
      </c>
      <c r="AS19" s="16" t="s">
        <v>66</v>
      </c>
      <c r="AT19" s="16" t="s">
        <v>66</v>
      </c>
      <c r="AU19" s="16" t="s">
        <v>66</v>
      </c>
      <c r="AV19" s="16" t="s">
        <v>66</v>
      </c>
      <c r="AW19" s="16" t="s">
        <v>67</v>
      </c>
      <c r="AX19" s="16" t="s">
        <v>66</v>
      </c>
      <c r="AY19" s="16" t="s">
        <v>66</v>
      </c>
      <c r="AZ19" s="16" t="s">
        <v>67</v>
      </c>
      <c r="BA19" s="16" t="s">
        <v>67</v>
      </c>
      <c r="BB19" s="16" t="s">
        <v>66</v>
      </c>
      <c r="BC19" s="16" t="s">
        <v>67</v>
      </c>
      <c r="BD19" s="16" t="s">
        <v>66</v>
      </c>
      <c r="BE19" s="16" t="s">
        <v>66</v>
      </c>
      <c r="BF19" s="16" t="s">
        <v>66</v>
      </c>
      <c r="BG19" s="16" t="s">
        <v>68</v>
      </c>
    </row>
    <row r="20" spans="1:59" ht="12.75" x14ac:dyDescent="0.2">
      <c r="A20" s="18">
        <v>44375.800298263886</v>
      </c>
      <c r="B20" s="16" t="s">
        <v>120</v>
      </c>
      <c r="C20" s="16" t="s">
        <v>87</v>
      </c>
      <c r="D20" s="16" t="s">
        <v>61</v>
      </c>
      <c r="E20" s="16" t="s">
        <v>76</v>
      </c>
      <c r="F20" s="16" t="s">
        <v>121</v>
      </c>
      <c r="G20" s="16" t="s">
        <v>71</v>
      </c>
      <c r="H20" s="16" t="s">
        <v>85</v>
      </c>
      <c r="I20" s="16" t="s">
        <v>67</v>
      </c>
      <c r="J20" s="16" t="s">
        <v>67</v>
      </c>
      <c r="K20" s="16" t="s">
        <v>67</v>
      </c>
      <c r="L20" s="16" t="s">
        <v>67</v>
      </c>
      <c r="M20" s="16" t="s">
        <v>78</v>
      </c>
      <c r="N20" s="16" t="s">
        <v>78</v>
      </c>
      <c r="O20" s="16" t="s">
        <v>67</v>
      </c>
      <c r="P20" s="16" t="s">
        <v>66</v>
      </c>
      <c r="Q20" s="16" t="s">
        <v>67</v>
      </c>
      <c r="R20" s="16" t="s">
        <v>67</v>
      </c>
      <c r="S20" s="16" t="s">
        <v>67</v>
      </c>
      <c r="T20" s="16" t="s">
        <v>78</v>
      </c>
      <c r="U20" s="16" t="s">
        <v>67</v>
      </c>
      <c r="V20" s="16" t="s">
        <v>73</v>
      </c>
      <c r="W20" s="16" t="s">
        <v>67</v>
      </c>
      <c r="X20" s="16" t="s">
        <v>67</v>
      </c>
      <c r="Y20" s="16" t="s">
        <v>67</v>
      </c>
      <c r="Z20" s="16" t="s">
        <v>67</v>
      </c>
      <c r="AA20" s="16" t="s">
        <v>79</v>
      </c>
      <c r="AB20" s="16" t="s">
        <v>66</v>
      </c>
      <c r="AC20" s="16" t="s">
        <v>66</v>
      </c>
      <c r="AD20" s="16" t="s">
        <v>67</v>
      </c>
      <c r="AE20" s="16" t="s">
        <v>78</v>
      </c>
      <c r="AF20" s="16" t="s">
        <v>67</v>
      </c>
      <c r="AG20" s="16" t="s">
        <v>67</v>
      </c>
      <c r="AH20" s="16" t="s">
        <v>78</v>
      </c>
      <c r="AI20" s="16" t="s">
        <v>78</v>
      </c>
      <c r="AJ20" s="16" t="s">
        <v>67</v>
      </c>
      <c r="AK20" s="16" t="s">
        <v>67</v>
      </c>
      <c r="AL20" s="16" t="s">
        <v>66</v>
      </c>
      <c r="AM20" s="16" t="s">
        <v>67</v>
      </c>
      <c r="AN20" s="16" t="s">
        <v>67</v>
      </c>
      <c r="AO20" s="16" t="s">
        <v>67</v>
      </c>
      <c r="AP20" s="16" t="s">
        <v>67</v>
      </c>
      <c r="AQ20" s="16" t="s">
        <v>67</v>
      </c>
      <c r="AR20" s="16" t="s">
        <v>67</v>
      </c>
      <c r="AS20" s="16" t="s">
        <v>67</v>
      </c>
      <c r="AT20" s="16" t="s">
        <v>78</v>
      </c>
      <c r="AU20" s="16" t="s">
        <v>67</v>
      </c>
      <c r="AV20" s="16" t="s">
        <v>67</v>
      </c>
      <c r="AW20" s="16" t="s">
        <v>67</v>
      </c>
      <c r="AX20" s="16" t="s">
        <v>67</v>
      </c>
      <c r="AY20" s="16" t="s">
        <v>67</v>
      </c>
      <c r="AZ20" s="16" t="s">
        <v>73</v>
      </c>
      <c r="BA20" s="16" t="s">
        <v>79</v>
      </c>
      <c r="BB20" s="16" t="s">
        <v>73</v>
      </c>
      <c r="BC20" s="16" t="s">
        <v>67</v>
      </c>
      <c r="BD20" s="16" t="s">
        <v>67</v>
      </c>
      <c r="BE20" s="16" t="s">
        <v>78</v>
      </c>
      <c r="BF20" s="16" t="s">
        <v>67</v>
      </c>
      <c r="BG20" s="16" t="s">
        <v>68</v>
      </c>
    </row>
    <row r="21" spans="1:59" ht="12.75" x14ac:dyDescent="0.2">
      <c r="A21" s="18">
        <v>44375.822307615745</v>
      </c>
      <c r="B21" s="16" t="s">
        <v>122</v>
      </c>
      <c r="C21" s="16" t="s">
        <v>60</v>
      </c>
      <c r="D21" s="16" t="s">
        <v>61</v>
      </c>
      <c r="E21" s="16" t="s">
        <v>76</v>
      </c>
      <c r="F21" s="16" t="s">
        <v>123</v>
      </c>
      <c r="G21" s="16" t="s">
        <v>64</v>
      </c>
      <c r="H21" s="16" t="s">
        <v>96</v>
      </c>
      <c r="I21" s="16" t="s">
        <v>66</v>
      </c>
      <c r="J21" s="16" t="s">
        <v>66</v>
      </c>
      <c r="K21" s="16" t="s">
        <v>66</v>
      </c>
      <c r="L21" s="16" t="s">
        <v>66</v>
      </c>
      <c r="M21" s="16" t="s">
        <v>66</v>
      </c>
      <c r="N21" s="16" t="s">
        <v>66</v>
      </c>
      <c r="O21" s="16" t="s">
        <v>66</v>
      </c>
      <c r="P21" s="16" t="s">
        <v>66</v>
      </c>
      <c r="Q21" s="16" t="s">
        <v>66</v>
      </c>
      <c r="R21" s="16" t="s">
        <v>66</v>
      </c>
      <c r="S21" s="16" t="s">
        <v>66</v>
      </c>
      <c r="T21" s="16" t="s">
        <v>66</v>
      </c>
      <c r="U21" s="16" t="s">
        <v>66</v>
      </c>
      <c r="V21" s="16" t="s">
        <v>66</v>
      </c>
      <c r="W21" s="16" t="s">
        <v>66</v>
      </c>
      <c r="X21" s="16" t="s">
        <v>78</v>
      </c>
      <c r="Y21" s="16" t="s">
        <v>67</v>
      </c>
      <c r="Z21" s="16" t="s">
        <v>66</v>
      </c>
      <c r="AA21" s="16" t="s">
        <v>66</v>
      </c>
      <c r="AB21" s="16" t="s">
        <v>66</v>
      </c>
      <c r="AC21" s="16" t="s">
        <v>66</v>
      </c>
      <c r="AD21" s="16" t="s">
        <v>66</v>
      </c>
      <c r="AE21" s="16" t="s">
        <v>66</v>
      </c>
      <c r="AF21" s="16" t="s">
        <v>66</v>
      </c>
      <c r="AG21" s="16" t="s">
        <v>66</v>
      </c>
      <c r="AH21" s="16" t="s">
        <v>67</v>
      </c>
      <c r="AI21" s="16" t="s">
        <v>66</v>
      </c>
      <c r="AJ21" s="16" t="s">
        <v>67</v>
      </c>
      <c r="AK21" s="16" t="s">
        <v>66</v>
      </c>
      <c r="AL21" s="16" t="s">
        <v>66</v>
      </c>
      <c r="AM21" s="16" t="s">
        <v>66</v>
      </c>
      <c r="AN21" s="16" t="s">
        <v>66</v>
      </c>
      <c r="AO21" s="16" t="s">
        <v>66</v>
      </c>
      <c r="AP21" s="16" t="s">
        <v>66</v>
      </c>
      <c r="AQ21" s="16" t="s">
        <v>67</v>
      </c>
      <c r="AR21" s="16" t="s">
        <v>67</v>
      </c>
      <c r="AS21" s="16" t="s">
        <v>66</v>
      </c>
      <c r="AT21" s="16" t="s">
        <v>66</v>
      </c>
      <c r="AU21" s="16" t="s">
        <v>66</v>
      </c>
      <c r="AV21" s="16" t="s">
        <v>66</v>
      </c>
      <c r="AW21" s="16" t="s">
        <v>67</v>
      </c>
      <c r="AX21" s="16" t="s">
        <v>66</v>
      </c>
      <c r="AY21" s="16" t="s">
        <v>66</v>
      </c>
      <c r="AZ21" s="16" t="s">
        <v>67</v>
      </c>
      <c r="BA21" s="16" t="s">
        <v>67</v>
      </c>
      <c r="BB21" s="16" t="s">
        <v>66</v>
      </c>
      <c r="BC21" s="16" t="s">
        <v>67</v>
      </c>
      <c r="BD21" s="16" t="s">
        <v>66</v>
      </c>
      <c r="BE21" s="16" t="s">
        <v>67</v>
      </c>
      <c r="BF21" s="16" t="s">
        <v>78</v>
      </c>
      <c r="BG21" s="16" t="s">
        <v>68</v>
      </c>
    </row>
    <row r="22" spans="1:59" ht="12.75" x14ac:dyDescent="0.2">
      <c r="A22" s="18">
        <v>44375.823545370367</v>
      </c>
      <c r="B22" s="16" t="s">
        <v>124</v>
      </c>
      <c r="C22" s="16" t="s">
        <v>114</v>
      </c>
      <c r="D22" s="16" t="s">
        <v>69</v>
      </c>
      <c r="E22" s="16" t="s">
        <v>62</v>
      </c>
      <c r="F22" s="16" t="s">
        <v>108</v>
      </c>
      <c r="G22" s="16" t="s">
        <v>125</v>
      </c>
      <c r="H22" s="16" t="s">
        <v>65</v>
      </c>
      <c r="I22" s="16" t="s">
        <v>67</v>
      </c>
      <c r="J22" s="16" t="s">
        <v>79</v>
      </c>
      <c r="K22" s="16" t="s">
        <v>79</v>
      </c>
      <c r="L22" s="16" t="s">
        <v>79</v>
      </c>
      <c r="M22" s="16" t="s">
        <v>67</v>
      </c>
      <c r="N22" s="16" t="s">
        <v>78</v>
      </c>
      <c r="O22" s="16" t="s">
        <v>79</v>
      </c>
      <c r="P22" s="16" t="s">
        <v>67</v>
      </c>
      <c r="Q22" s="16" t="s">
        <v>79</v>
      </c>
      <c r="R22" s="16" t="s">
        <v>66</v>
      </c>
      <c r="S22" s="16" t="s">
        <v>66</v>
      </c>
      <c r="T22" s="16" t="s">
        <v>66</v>
      </c>
      <c r="U22" s="16" t="s">
        <v>66</v>
      </c>
      <c r="V22" s="16" t="s">
        <v>67</v>
      </c>
      <c r="W22" s="16" t="s">
        <v>66</v>
      </c>
      <c r="X22" s="16" t="s">
        <v>67</v>
      </c>
      <c r="Y22" s="16" t="s">
        <v>79</v>
      </c>
      <c r="Z22" s="16" t="s">
        <v>67</v>
      </c>
      <c r="AA22" s="16" t="s">
        <v>79</v>
      </c>
      <c r="AB22" s="16" t="s">
        <v>66</v>
      </c>
      <c r="AC22" s="16" t="s">
        <v>66</v>
      </c>
      <c r="AD22" s="16" t="s">
        <v>67</v>
      </c>
      <c r="AE22" s="16" t="s">
        <v>67</v>
      </c>
      <c r="AF22" s="16" t="s">
        <v>67</v>
      </c>
      <c r="AG22" s="16" t="s">
        <v>67</v>
      </c>
      <c r="AH22" s="16" t="s">
        <v>67</v>
      </c>
      <c r="AI22" s="16" t="s">
        <v>67</v>
      </c>
      <c r="AJ22" s="16" t="s">
        <v>79</v>
      </c>
      <c r="AK22" s="16" t="s">
        <v>67</v>
      </c>
      <c r="AL22" s="16" t="s">
        <v>79</v>
      </c>
      <c r="AM22" s="16" t="s">
        <v>79</v>
      </c>
      <c r="AN22" s="16" t="s">
        <v>79</v>
      </c>
      <c r="AO22" s="16" t="s">
        <v>66</v>
      </c>
      <c r="AP22" s="16" t="s">
        <v>67</v>
      </c>
      <c r="AQ22" s="16" t="s">
        <v>73</v>
      </c>
      <c r="AR22" s="16" t="s">
        <v>67</v>
      </c>
      <c r="AS22" s="16" t="s">
        <v>78</v>
      </c>
      <c r="AT22" s="16" t="s">
        <v>67</v>
      </c>
      <c r="AU22" s="16" t="s">
        <v>78</v>
      </c>
      <c r="AV22" s="16" t="s">
        <v>67</v>
      </c>
      <c r="AW22" s="16" t="s">
        <v>67</v>
      </c>
      <c r="AX22" s="16" t="s">
        <v>67</v>
      </c>
      <c r="AY22" s="16" t="s">
        <v>67</v>
      </c>
      <c r="AZ22" s="16" t="s">
        <v>73</v>
      </c>
      <c r="BA22" s="16" t="s">
        <v>73</v>
      </c>
      <c r="BB22" s="16" t="s">
        <v>78</v>
      </c>
      <c r="BC22" s="16" t="s">
        <v>67</v>
      </c>
      <c r="BD22" s="16" t="s">
        <v>78</v>
      </c>
      <c r="BE22" s="16" t="s">
        <v>78</v>
      </c>
      <c r="BF22" s="16" t="s">
        <v>78</v>
      </c>
      <c r="BG22" s="16" t="s">
        <v>68</v>
      </c>
    </row>
    <row r="23" spans="1:59" ht="12.75" x14ac:dyDescent="0.2">
      <c r="A23" s="18">
        <v>44375.831305</v>
      </c>
      <c r="B23" s="16" t="s">
        <v>126</v>
      </c>
      <c r="C23" s="16" t="s">
        <v>90</v>
      </c>
      <c r="D23" s="16" t="s">
        <v>61</v>
      </c>
      <c r="E23" s="16" t="s">
        <v>62</v>
      </c>
      <c r="F23" s="16" t="s">
        <v>127</v>
      </c>
      <c r="G23" s="16" t="s">
        <v>71</v>
      </c>
      <c r="H23" s="16" t="s">
        <v>85</v>
      </c>
      <c r="I23" s="16" t="s">
        <v>67</v>
      </c>
      <c r="J23" s="16" t="s">
        <v>78</v>
      </c>
      <c r="K23" s="16" t="s">
        <v>67</v>
      </c>
      <c r="L23" s="16" t="s">
        <v>79</v>
      </c>
      <c r="M23" s="16" t="s">
        <v>67</v>
      </c>
      <c r="N23" s="16" t="s">
        <v>78</v>
      </c>
      <c r="O23" s="16" t="s">
        <v>67</v>
      </c>
      <c r="P23" s="16" t="s">
        <v>67</v>
      </c>
      <c r="Q23" s="16" t="s">
        <v>66</v>
      </c>
      <c r="R23" s="16" t="s">
        <v>79</v>
      </c>
      <c r="S23" s="16" t="s">
        <v>79</v>
      </c>
      <c r="T23" s="16" t="s">
        <v>78</v>
      </c>
      <c r="U23" s="16" t="s">
        <v>78</v>
      </c>
      <c r="V23" s="16" t="s">
        <v>79</v>
      </c>
      <c r="W23" s="16" t="s">
        <v>67</v>
      </c>
      <c r="X23" s="16" t="s">
        <v>79</v>
      </c>
      <c r="Y23" s="16" t="s">
        <v>78</v>
      </c>
      <c r="Z23" s="16" t="s">
        <v>67</v>
      </c>
      <c r="AA23" s="16" t="s">
        <v>67</v>
      </c>
      <c r="AB23" s="16" t="s">
        <v>67</v>
      </c>
      <c r="AC23" s="16" t="s">
        <v>66</v>
      </c>
      <c r="AD23" s="16" t="s">
        <v>79</v>
      </c>
      <c r="AE23" s="16" t="s">
        <v>78</v>
      </c>
      <c r="AF23" s="16" t="s">
        <v>67</v>
      </c>
      <c r="AG23" s="16" t="s">
        <v>67</v>
      </c>
      <c r="AH23" s="16" t="s">
        <v>79</v>
      </c>
      <c r="AI23" s="16" t="s">
        <v>78</v>
      </c>
      <c r="AJ23" s="16" t="s">
        <v>78</v>
      </c>
      <c r="AK23" s="16" t="s">
        <v>79</v>
      </c>
      <c r="AL23" s="16" t="s">
        <v>79</v>
      </c>
      <c r="AM23" s="16" t="s">
        <v>67</v>
      </c>
      <c r="AN23" s="16" t="s">
        <v>79</v>
      </c>
      <c r="AO23" s="16" t="s">
        <v>67</v>
      </c>
      <c r="AP23" s="16" t="s">
        <v>67</v>
      </c>
      <c r="AQ23" s="16" t="s">
        <v>79</v>
      </c>
      <c r="AR23" s="16" t="s">
        <v>79</v>
      </c>
      <c r="AS23" s="16" t="s">
        <v>79</v>
      </c>
      <c r="AT23" s="16" t="s">
        <v>79</v>
      </c>
      <c r="AU23" s="16" t="s">
        <v>78</v>
      </c>
      <c r="AV23" s="16" t="s">
        <v>78</v>
      </c>
      <c r="AW23" s="16" t="s">
        <v>79</v>
      </c>
      <c r="AX23" s="16" t="s">
        <v>67</v>
      </c>
      <c r="AY23" s="16" t="s">
        <v>79</v>
      </c>
      <c r="AZ23" s="16" t="s">
        <v>73</v>
      </c>
      <c r="BA23" s="16" t="s">
        <v>73</v>
      </c>
      <c r="BB23" s="16" t="s">
        <v>79</v>
      </c>
      <c r="BC23" s="16" t="s">
        <v>79</v>
      </c>
      <c r="BD23" s="16" t="s">
        <v>79</v>
      </c>
      <c r="BE23" s="16" t="s">
        <v>79</v>
      </c>
      <c r="BF23" s="16" t="s">
        <v>79</v>
      </c>
      <c r="BG23" s="16" t="s">
        <v>68</v>
      </c>
    </row>
    <row r="24" spans="1:59" ht="12.75" x14ac:dyDescent="0.2">
      <c r="A24" s="18">
        <v>44375.847202453704</v>
      </c>
      <c r="B24" s="16" t="s">
        <v>128</v>
      </c>
      <c r="C24" s="16" t="s">
        <v>90</v>
      </c>
      <c r="D24" s="16" t="s">
        <v>61</v>
      </c>
      <c r="E24" s="16" t="s">
        <v>76</v>
      </c>
      <c r="F24" s="16" t="s">
        <v>129</v>
      </c>
      <c r="G24" s="16" t="s">
        <v>71</v>
      </c>
      <c r="H24" s="16" t="s">
        <v>72</v>
      </c>
      <c r="I24" s="16" t="s">
        <v>67</v>
      </c>
      <c r="J24" s="16" t="s">
        <v>67</v>
      </c>
      <c r="K24" s="16" t="s">
        <v>78</v>
      </c>
      <c r="L24" s="16" t="s">
        <v>67</v>
      </c>
      <c r="M24" s="16" t="s">
        <v>67</v>
      </c>
      <c r="N24" s="16" t="s">
        <v>67</v>
      </c>
      <c r="O24" s="16" t="s">
        <v>67</v>
      </c>
      <c r="P24" s="16" t="s">
        <v>78</v>
      </c>
      <c r="Q24" s="16" t="s">
        <v>66</v>
      </c>
      <c r="R24" s="16" t="s">
        <v>66</v>
      </c>
      <c r="S24" s="16" t="s">
        <v>67</v>
      </c>
      <c r="T24" s="16" t="s">
        <v>66</v>
      </c>
      <c r="U24" s="16" t="s">
        <v>67</v>
      </c>
      <c r="V24" s="16" t="s">
        <v>78</v>
      </c>
      <c r="W24" s="16" t="s">
        <v>66</v>
      </c>
      <c r="X24" s="16" t="s">
        <v>78</v>
      </c>
      <c r="Y24" s="16" t="s">
        <v>78</v>
      </c>
      <c r="Z24" s="16" t="s">
        <v>78</v>
      </c>
      <c r="AA24" s="16" t="s">
        <v>67</v>
      </c>
      <c r="AB24" s="16" t="s">
        <v>66</v>
      </c>
      <c r="AC24" s="16" t="s">
        <v>67</v>
      </c>
      <c r="AD24" s="16" t="s">
        <v>67</v>
      </c>
      <c r="AE24" s="16" t="s">
        <v>67</v>
      </c>
      <c r="AF24" s="16" t="s">
        <v>67</v>
      </c>
      <c r="AG24" s="16" t="s">
        <v>67</v>
      </c>
      <c r="AH24" s="16" t="s">
        <v>78</v>
      </c>
      <c r="AI24" s="16" t="s">
        <v>78</v>
      </c>
      <c r="AJ24" s="16" t="s">
        <v>66</v>
      </c>
      <c r="AK24" s="16" t="s">
        <v>67</v>
      </c>
      <c r="AL24" s="16" t="s">
        <v>78</v>
      </c>
      <c r="AM24" s="16" t="s">
        <v>67</v>
      </c>
      <c r="AN24" s="16" t="s">
        <v>67</v>
      </c>
      <c r="AO24" s="16" t="s">
        <v>66</v>
      </c>
      <c r="AP24" s="16" t="s">
        <v>67</v>
      </c>
      <c r="AQ24" s="16" t="s">
        <v>78</v>
      </c>
      <c r="AR24" s="16" t="s">
        <v>67</v>
      </c>
      <c r="AS24" s="16" t="s">
        <v>67</v>
      </c>
      <c r="AT24" s="16" t="s">
        <v>78</v>
      </c>
      <c r="AU24" s="16" t="s">
        <v>67</v>
      </c>
      <c r="AV24" s="16" t="s">
        <v>67</v>
      </c>
      <c r="AW24" s="16" t="s">
        <v>67</v>
      </c>
      <c r="AX24" s="16" t="s">
        <v>67</v>
      </c>
      <c r="AY24" s="16" t="s">
        <v>67</v>
      </c>
      <c r="AZ24" s="16" t="s">
        <v>67</v>
      </c>
      <c r="BA24" s="16" t="s">
        <v>78</v>
      </c>
      <c r="BB24" s="16" t="s">
        <v>66</v>
      </c>
      <c r="BC24" s="16" t="s">
        <v>78</v>
      </c>
      <c r="BD24" s="16" t="s">
        <v>67</v>
      </c>
      <c r="BE24" s="16" t="s">
        <v>78</v>
      </c>
      <c r="BF24" s="16" t="s">
        <v>67</v>
      </c>
      <c r="BG24" s="16" t="s">
        <v>68</v>
      </c>
    </row>
    <row r="25" spans="1:59" ht="12.75" x14ac:dyDescent="0.2">
      <c r="A25" s="18">
        <v>44375.874737222221</v>
      </c>
      <c r="B25" s="16" t="s">
        <v>130</v>
      </c>
      <c r="C25" s="16" t="s">
        <v>90</v>
      </c>
      <c r="D25" s="16" t="s">
        <v>61</v>
      </c>
      <c r="E25" s="16" t="s">
        <v>76</v>
      </c>
      <c r="F25" s="16" t="s">
        <v>131</v>
      </c>
      <c r="G25" s="16" t="s">
        <v>64</v>
      </c>
      <c r="H25" s="16" t="s">
        <v>65</v>
      </c>
      <c r="I25" s="16" t="s">
        <v>67</v>
      </c>
      <c r="J25" s="16" t="s">
        <v>67</v>
      </c>
      <c r="K25" s="16" t="s">
        <v>67</v>
      </c>
      <c r="L25" s="16" t="s">
        <v>67</v>
      </c>
      <c r="M25" s="16" t="s">
        <v>67</v>
      </c>
      <c r="N25" s="16" t="s">
        <v>67</v>
      </c>
      <c r="O25" s="16" t="s">
        <v>66</v>
      </c>
      <c r="P25" s="16" t="s">
        <v>67</v>
      </c>
      <c r="Q25" s="16" t="s">
        <v>78</v>
      </c>
      <c r="R25" s="16" t="s">
        <v>67</v>
      </c>
      <c r="S25" s="16" t="s">
        <v>78</v>
      </c>
      <c r="T25" s="16" t="s">
        <v>67</v>
      </c>
      <c r="U25" s="16" t="s">
        <v>78</v>
      </c>
      <c r="V25" s="16" t="s">
        <v>79</v>
      </c>
      <c r="W25" s="16" t="s">
        <v>67</v>
      </c>
      <c r="X25" s="16" t="s">
        <v>78</v>
      </c>
      <c r="Y25" s="16" t="s">
        <v>78</v>
      </c>
      <c r="Z25" s="16" t="s">
        <v>79</v>
      </c>
      <c r="AA25" s="16" t="s">
        <v>78</v>
      </c>
      <c r="AB25" s="16" t="s">
        <v>67</v>
      </c>
      <c r="AC25" s="16" t="s">
        <v>66</v>
      </c>
      <c r="AD25" s="16" t="s">
        <v>78</v>
      </c>
      <c r="AE25" s="16" t="s">
        <v>66</v>
      </c>
      <c r="AF25" s="16" t="s">
        <v>78</v>
      </c>
      <c r="AG25" s="16" t="s">
        <v>78</v>
      </c>
      <c r="AH25" s="16" t="s">
        <v>78</v>
      </c>
      <c r="AI25" s="16" t="s">
        <v>78</v>
      </c>
      <c r="AJ25" s="16" t="s">
        <v>78</v>
      </c>
      <c r="AK25" s="16" t="s">
        <v>78</v>
      </c>
      <c r="AL25" s="16" t="s">
        <v>79</v>
      </c>
      <c r="AM25" s="16" t="s">
        <v>67</v>
      </c>
      <c r="AN25" s="16" t="s">
        <v>78</v>
      </c>
      <c r="AO25" s="16" t="s">
        <v>67</v>
      </c>
      <c r="AP25" s="16" t="s">
        <v>78</v>
      </c>
      <c r="AQ25" s="16" t="s">
        <v>67</v>
      </c>
      <c r="AR25" s="16" t="s">
        <v>67</v>
      </c>
      <c r="AS25" s="16" t="s">
        <v>67</v>
      </c>
      <c r="AT25" s="16" t="s">
        <v>79</v>
      </c>
      <c r="AU25" s="16" t="s">
        <v>67</v>
      </c>
      <c r="AV25" s="16" t="s">
        <v>78</v>
      </c>
      <c r="AW25" s="16" t="s">
        <v>67</v>
      </c>
      <c r="AX25" s="16" t="s">
        <v>67</v>
      </c>
      <c r="AY25" s="16" t="s">
        <v>67</v>
      </c>
      <c r="AZ25" s="16" t="s">
        <v>79</v>
      </c>
      <c r="BA25" s="16" t="s">
        <v>79</v>
      </c>
      <c r="BB25" s="16" t="s">
        <v>79</v>
      </c>
      <c r="BC25" s="16" t="s">
        <v>78</v>
      </c>
      <c r="BD25" s="16" t="s">
        <v>78</v>
      </c>
      <c r="BE25" s="16" t="s">
        <v>67</v>
      </c>
      <c r="BF25" s="16" t="s">
        <v>66</v>
      </c>
      <c r="BG25" s="16" t="s">
        <v>68</v>
      </c>
    </row>
    <row r="26" spans="1:59" ht="12.75" x14ac:dyDescent="0.2">
      <c r="A26" s="18">
        <v>44375.882818171296</v>
      </c>
      <c r="B26" s="16" t="s">
        <v>132</v>
      </c>
      <c r="C26" s="16" t="s">
        <v>87</v>
      </c>
      <c r="D26" s="16" t="s">
        <v>94</v>
      </c>
      <c r="E26" s="16" t="s">
        <v>62</v>
      </c>
      <c r="F26" s="16" t="s">
        <v>133</v>
      </c>
      <c r="G26" s="16" t="s">
        <v>64</v>
      </c>
      <c r="H26" s="16" t="s">
        <v>96</v>
      </c>
      <c r="I26" s="16" t="s">
        <v>66</v>
      </c>
      <c r="J26" s="16" t="s">
        <v>78</v>
      </c>
      <c r="K26" s="16" t="s">
        <v>66</v>
      </c>
      <c r="L26" s="16" t="s">
        <v>66</v>
      </c>
      <c r="M26" s="16" t="s">
        <v>67</v>
      </c>
      <c r="N26" s="16" t="s">
        <v>66</v>
      </c>
      <c r="O26" s="16" t="s">
        <v>66</v>
      </c>
      <c r="P26" s="16" t="s">
        <v>66</v>
      </c>
      <c r="Q26" s="16" t="s">
        <v>66</v>
      </c>
      <c r="R26" s="16" t="s">
        <v>66</v>
      </c>
      <c r="S26" s="16" t="s">
        <v>67</v>
      </c>
      <c r="T26" s="16" t="s">
        <v>66</v>
      </c>
      <c r="U26" s="16" t="s">
        <v>78</v>
      </c>
      <c r="V26" s="16" t="s">
        <v>66</v>
      </c>
      <c r="W26" s="16" t="s">
        <v>66</v>
      </c>
      <c r="X26" s="16" t="s">
        <v>67</v>
      </c>
      <c r="Y26" s="16" t="s">
        <v>78</v>
      </c>
      <c r="Z26" s="16" t="s">
        <v>78</v>
      </c>
      <c r="AA26" s="16" t="s">
        <v>78</v>
      </c>
      <c r="AB26" s="16" t="s">
        <v>66</v>
      </c>
      <c r="AC26" s="16" t="s">
        <v>66</v>
      </c>
      <c r="AD26" s="16" t="s">
        <v>66</v>
      </c>
      <c r="AE26" s="16" t="s">
        <v>66</v>
      </c>
      <c r="AF26" s="16" t="s">
        <v>67</v>
      </c>
      <c r="AG26" s="16" t="s">
        <v>66</v>
      </c>
      <c r="AH26" s="16" t="s">
        <v>66</v>
      </c>
      <c r="AI26" s="16" t="s">
        <v>78</v>
      </c>
      <c r="AJ26" s="16" t="s">
        <v>67</v>
      </c>
      <c r="AK26" s="16" t="s">
        <v>67</v>
      </c>
      <c r="AL26" s="16" t="s">
        <v>67</v>
      </c>
      <c r="AM26" s="16" t="s">
        <v>66</v>
      </c>
      <c r="AN26" s="16" t="s">
        <v>67</v>
      </c>
      <c r="AO26" s="16" t="s">
        <v>66</v>
      </c>
      <c r="AP26" s="16" t="s">
        <v>67</v>
      </c>
      <c r="AQ26" s="16" t="s">
        <v>78</v>
      </c>
      <c r="AR26" s="16" t="s">
        <v>67</v>
      </c>
      <c r="AS26" s="16" t="s">
        <v>78</v>
      </c>
      <c r="AT26" s="16" t="s">
        <v>78</v>
      </c>
      <c r="AU26" s="16" t="s">
        <v>78</v>
      </c>
      <c r="AV26" s="16" t="s">
        <v>66</v>
      </c>
      <c r="AW26" s="16" t="s">
        <v>79</v>
      </c>
      <c r="AX26" s="16" t="s">
        <v>67</v>
      </c>
      <c r="AY26" s="16" t="s">
        <v>66</v>
      </c>
      <c r="AZ26" s="16" t="s">
        <v>78</v>
      </c>
      <c r="BA26" s="16" t="s">
        <v>67</v>
      </c>
      <c r="BB26" s="16" t="s">
        <v>79</v>
      </c>
      <c r="BC26" s="16" t="s">
        <v>66</v>
      </c>
      <c r="BD26" s="16" t="s">
        <v>66</v>
      </c>
      <c r="BE26" s="16" t="s">
        <v>78</v>
      </c>
      <c r="BF26" s="16" t="s">
        <v>78</v>
      </c>
      <c r="BG26" s="16" t="s">
        <v>68</v>
      </c>
    </row>
    <row r="27" spans="1:59" ht="12.75" x14ac:dyDescent="0.2">
      <c r="A27" s="18">
        <v>44375.889754247684</v>
      </c>
      <c r="B27" s="16" t="s">
        <v>134</v>
      </c>
      <c r="C27" s="16" t="s">
        <v>87</v>
      </c>
      <c r="D27" s="16" t="s">
        <v>61</v>
      </c>
      <c r="E27" s="16" t="s">
        <v>62</v>
      </c>
      <c r="F27" s="16" t="s">
        <v>84</v>
      </c>
      <c r="G27" s="16" t="s">
        <v>82</v>
      </c>
      <c r="H27" s="16" t="s">
        <v>65</v>
      </c>
      <c r="I27" s="16" t="s">
        <v>73</v>
      </c>
      <c r="J27" s="16" t="s">
        <v>67</v>
      </c>
      <c r="K27" s="16" t="s">
        <v>66</v>
      </c>
      <c r="L27" s="16" t="s">
        <v>66</v>
      </c>
      <c r="M27" s="16" t="s">
        <v>67</v>
      </c>
      <c r="N27" s="16" t="s">
        <v>67</v>
      </c>
      <c r="O27" s="16" t="s">
        <v>67</v>
      </c>
      <c r="P27" s="16" t="s">
        <v>67</v>
      </c>
      <c r="Q27" s="16" t="s">
        <v>67</v>
      </c>
      <c r="R27" s="16" t="s">
        <v>67</v>
      </c>
      <c r="S27" s="16" t="s">
        <v>67</v>
      </c>
      <c r="T27" s="16" t="s">
        <v>78</v>
      </c>
      <c r="U27" s="16" t="s">
        <v>67</v>
      </c>
      <c r="V27" s="16" t="s">
        <v>67</v>
      </c>
      <c r="W27" s="16" t="s">
        <v>67</v>
      </c>
      <c r="X27" s="16" t="s">
        <v>78</v>
      </c>
      <c r="Y27" s="16" t="s">
        <v>67</v>
      </c>
      <c r="Z27" s="16" t="s">
        <v>78</v>
      </c>
      <c r="AA27" s="16" t="s">
        <v>78</v>
      </c>
      <c r="AB27" s="16" t="s">
        <v>67</v>
      </c>
      <c r="AC27" s="16" t="s">
        <v>67</v>
      </c>
      <c r="AD27" s="16" t="s">
        <v>67</v>
      </c>
      <c r="AE27" s="16" t="s">
        <v>66</v>
      </c>
      <c r="AF27" s="16" t="s">
        <v>67</v>
      </c>
      <c r="AG27" s="16" t="s">
        <v>67</v>
      </c>
      <c r="AH27" s="16" t="s">
        <v>79</v>
      </c>
      <c r="AI27" s="16" t="s">
        <v>78</v>
      </c>
      <c r="AJ27" s="16" t="s">
        <v>78</v>
      </c>
      <c r="AK27" s="16" t="s">
        <v>78</v>
      </c>
      <c r="AL27" s="16" t="s">
        <v>78</v>
      </c>
      <c r="AM27" s="16" t="s">
        <v>67</v>
      </c>
      <c r="AN27" s="16" t="s">
        <v>78</v>
      </c>
      <c r="AO27" s="16" t="s">
        <v>66</v>
      </c>
      <c r="AP27" s="16" t="s">
        <v>78</v>
      </c>
      <c r="AQ27" s="16" t="s">
        <v>73</v>
      </c>
      <c r="AR27" s="16" t="s">
        <v>67</v>
      </c>
      <c r="AS27" s="16" t="s">
        <v>78</v>
      </c>
      <c r="AT27" s="16" t="s">
        <v>73</v>
      </c>
      <c r="AU27" s="16" t="s">
        <v>67</v>
      </c>
      <c r="AV27" s="16" t="s">
        <v>67</v>
      </c>
      <c r="AW27" s="16" t="s">
        <v>67</v>
      </c>
      <c r="AX27" s="16" t="s">
        <v>67</v>
      </c>
      <c r="AY27" s="16" t="s">
        <v>67</v>
      </c>
      <c r="AZ27" s="16" t="s">
        <v>67</v>
      </c>
      <c r="BA27" s="16" t="s">
        <v>79</v>
      </c>
      <c r="BB27" s="16" t="s">
        <v>78</v>
      </c>
      <c r="BC27" s="16" t="s">
        <v>78</v>
      </c>
      <c r="BD27" s="16" t="s">
        <v>78</v>
      </c>
      <c r="BE27" s="16" t="s">
        <v>78</v>
      </c>
      <c r="BF27" s="16" t="s">
        <v>66</v>
      </c>
      <c r="BG27" s="16" t="s">
        <v>68</v>
      </c>
    </row>
    <row r="28" spans="1:59" ht="12.75" x14ac:dyDescent="0.2">
      <c r="A28" s="18">
        <v>44375.916455682869</v>
      </c>
      <c r="B28" s="16" t="s">
        <v>135</v>
      </c>
      <c r="C28" s="16" t="s">
        <v>60</v>
      </c>
      <c r="D28" s="16" t="s">
        <v>61</v>
      </c>
      <c r="E28" s="16" t="s">
        <v>76</v>
      </c>
      <c r="F28" s="16" t="s">
        <v>136</v>
      </c>
      <c r="G28" s="16" t="s">
        <v>71</v>
      </c>
      <c r="H28" s="16" t="s">
        <v>85</v>
      </c>
      <c r="I28" s="16" t="s">
        <v>66</v>
      </c>
      <c r="J28" s="16" t="s">
        <v>66</v>
      </c>
      <c r="K28" s="16" t="s">
        <v>66</v>
      </c>
      <c r="L28" s="16" t="s">
        <v>66</v>
      </c>
      <c r="M28" s="16" t="s">
        <v>66</v>
      </c>
      <c r="N28" s="16" t="s">
        <v>66</v>
      </c>
      <c r="O28" s="16" t="s">
        <v>66</v>
      </c>
      <c r="P28" s="16" t="s">
        <v>67</v>
      </c>
      <c r="Q28" s="16" t="s">
        <v>67</v>
      </c>
      <c r="R28" s="16" t="s">
        <v>66</v>
      </c>
      <c r="S28" s="16" t="s">
        <v>66</v>
      </c>
      <c r="T28" s="16" t="s">
        <v>66</v>
      </c>
      <c r="U28" s="16" t="s">
        <v>66</v>
      </c>
      <c r="V28" s="16" t="s">
        <v>67</v>
      </c>
      <c r="W28" s="16" t="s">
        <v>66</v>
      </c>
      <c r="X28" s="16" t="s">
        <v>66</v>
      </c>
      <c r="Y28" s="16" t="s">
        <v>67</v>
      </c>
      <c r="Z28" s="16" t="s">
        <v>67</v>
      </c>
      <c r="AA28" s="16" t="s">
        <v>67</v>
      </c>
      <c r="AB28" s="16" t="s">
        <v>66</v>
      </c>
      <c r="AC28" s="16" t="s">
        <v>66</v>
      </c>
      <c r="AD28" s="16" t="s">
        <v>67</v>
      </c>
      <c r="AE28" s="16" t="s">
        <v>66</v>
      </c>
      <c r="AF28" s="16" t="s">
        <v>67</v>
      </c>
      <c r="AG28" s="16" t="s">
        <v>67</v>
      </c>
      <c r="AH28" s="16" t="s">
        <v>67</v>
      </c>
      <c r="AI28" s="16" t="s">
        <v>67</v>
      </c>
      <c r="AJ28" s="16" t="s">
        <v>66</v>
      </c>
      <c r="AK28" s="16" t="s">
        <v>66</v>
      </c>
      <c r="AL28" s="16" t="s">
        <v>67</v>
      </c>
      <c r="AM28" s="16" t="s">
        <v>66</v>
      </c>
      <c r="AN28" s="16" t="s">
        <v>67</v>
      </c>
      <c r="AO28" s="16" t="s">
        <v>66</v>
      </c>
      <c r="AP28" s="16" t="s">
        <v>66</v>
      </c>
      <c r="AQ28" s="16" t="s">
        <v>67</v>
      </c>
      <c r="AR28" s="16" t="s">
        <v>67</v>
      </c>
      <c r="AS28" s="16" t="s">
        <v>67</v>
      </c>
      <c r="AT28" s="16" t="s">
        <v>67</v>
      </c>
      <c r="AU28" s="16" t="s">
        <v>67</v>
      </c>
      <c r="AV28" s="16" t="s">
        <v>66</v>
      </c>
      <c r="AW28" s="16" t="s">
        <v>67</v>
      </c>
      <c r="AX28" s="16" t="s">
        <v>66</v>
      </c>
      <c r="AY28" s="16" t="s">
        <v>67</v>
      </c>
      <c r="AZ28" s="16" t="s">
        <v>66</v>
      </c>
      <c r="BA28" s="16" t="s">
        <v>67</v>
      </c>
      <c r="BB28" s="16" t="s">
        <v>67</v>
      </c>
      <c r="BC28" s="16" t="s">
        <v>67</v>
      </c>
      <c r="BD28" s="16" t="s">
        <v>67</v>
      </c>
      <c r="BE28" s="16" t="s">
        <v>67</v>
      </c>
      <c r="BF28" s="16" t="s">
        <v>67</v>
      </c>
      <c r="BG28" s="16" t="s">
        <v>68</v>
      </c>
    </row>
    <row r="29" spans="1:59" ht="12.75" x14ac:dyDescent="0.2">
      <c r="A29" s="18">
        <v>44375.917120312501</v>
      </c>
      <c r="B29" s="16" t="s">
        <v>137</v>
      </c>
      <c r="C29" s="16" t="s">
        <v>138</v>
      </c>
      <c r="D29" s="16" t="s">
        <v>61</v>
      </c>
      <c r="E29" s="16" t="s">
        <v>62</v>
      </c>
      <c r="F29" s="16" t="s">
        <v>139</v>
      </c>
      <c r="G29" s="16" t="s">
        <v>64</v>
      </c>
      <c r="H29" s="16" t="s">
        <v>65</v>
      </c>
      <c r="I29" s="16" t="s">
        <v>66</v>
      </c>
      <c r="J29" s="16" t="s">
        <v>66</v>
      </c>
      <c r="K29" s="16" t="s">
        <v>66</v>
      </c>
      <c r="L29" s="16" t="s">
        <v>66</v>
      </c>
      <c r="M29" s="16" t="s">
        <v>66</v>
      </c>
      <c r="N29" s="16" t="s">
        <v>66</v>
      </c>
      <c r="O29" s="16" t="s">
        <v>66</v>
      </c>
      <c r="P29" s="16" t="s">
        <v>66</v>
      </c>
      <c r="Q29" s="16" t="s">
        <v>66</v>
      </c>
      <c r="R29" s="16" t="s">
        <v>66</v>
      </c>
      <c r="S29" s="16" t="s">
        <v>66</v>
      </c>
      <c r="T29" s="16" t="s">
        <v>66</v>
      </c>
      <c r="U29" s="16" t="s">
        <v>66</v>
      </c>
      <c r="V29" s="16" t="s">
        <v>66</v>
      </c>
      <c r="W29" s="16" t="s">
        <v>66</v>
      </c>
      <c r="X29" s="16" t="s">
        <v>66</v>
      </c>
      <c r="Y29" s="16" t="s">
        <v>66</v>
      </c>
      <c r="Z29" s="16" t="s">
        <v>66</v>
      </c>
      <c r="AA29" s="16" t="s">
        <v>66</v>
      </c>
      <c r="AB29" s="16" t="s">
        <v>66</v>
      </c>
      <c r="AC29" s="16" t="s">
        <v>66</v>
      </c>
      <c r="AD29" s="16" t="s">
        <v>66</v>
      </c>
      <c r="AE29" s="16" t="s">
        <v>66</v>
      </c>
      <c r="AF29" s="16" t="s">
        <v>66</v>
      </c>
      <c r="AG29" s="16" t="s">
        <v>66</v>
      </c>
      <c r="AH29" s="16" t="s">
        <v>66</v>
      </c>
      <c r="AI29" s="16" t="s">
        <v>66</v>
      </c>
      <c r="AJ29" s="16" t="s">
        <v>66</v>
      </c>
      <c r="AK29" s="16" t="s">
        <v>66</v>
      </c>
      <c r="AL29" s="16" t="s">
        <v>66</v>
      </c>
      <c r="AM29" s="16" t="s">
        <v>66</v>
      </c>
      <c r="AN29" s="16" t="s">
        <v>66</v>
      </c>
      <c r="AO29" s="16" t="s">
        <v>66</v>
      </c>
      <c r="AP29" s="16" t="s">
        <v>66</v>
      </c>
      <c r="AQ29" s="16" t="s">
        <v>66</v>
      </c>
      <c r="AR29" s="16" t="s">
        <v>66</v>
      </c>
      <c r="AS29" s="16" t="s">
        <v>66</v>
      </c>
      <c r="AT29" s="16" t="s">
        <v>66</v>
      </c>
      <c r="AU29" s="16" t="s">
        <v>66</v>
      </c>
      <c r="AV29" s="16" t="s">
        <v>66</v>
      </c>
      <c r="AW29" s="16" t="s">
        <v>66</v>
      </c>
      <c r="AX29" s="16" t="s">
        <v>66</v>
      </c>
      <c r="AY29" s="16" t="s">
        <v>66</v>
      </c>
      <c r="AZ29" s="16" t="s">
        <v>66</v>
      </c>
      <c r="BA29" s="16" t="s">
        <v>66</v>
      </c>
      <c r="BB29" s="16" t="s">
        <v>66</v>
      </c>
      <c r="BC29" s="16" t="s">
        <v>66</v>
      </c>
      <c r="BD29" s="16" t="s">
        <v>66</v>
      </c>
      <c r="BE29" s="16" t="s">
        <v>66</v>
      </c>
      <c r="BF29" s="16" t="s">
        <v>66</v>
      </c>
      <c r="BG29" s="16" t="s">
        <v>68</v>
      </c>
    </row>
    <row r="30" spans="1:59" ht="12.75" x14ac:dyDescent="0.2">
      <c r="A30" s="18">
        <v>44375.922207118056</v>
      </c>
      <c r="B30" s="16" t="s">
        <v>140</v>
      </c>
      <c r="C30" s="16" t="s">
        <v>60</v>
      </c>
      <c r="D30" s="16" t="s">
        <v>61</v>
      </c>
      <c r="E30" s="16" t="s">
        <v>62</v>
      </c>
      <c r="F30" s="16" t="s">
        <v>141</v>
      </c>
      <c r="G30" s="16" t="s">
        <v>82</v>
      </c>
      <c r="H30" s="16" t="s">
        <v>65</v>
      </c>
      <c r="I30" s="16" t="s">
        <v>67</v>
      </c>
      <c r="J30" s="16" t="s">
        <v>67</v>
      </c>
      <c r="K30" s="16" t="s">
        <v>79</v>
      </c>
      <c r="L30" s="16" t="s">
        <v>78</v>
      </c>
      <c r="M30" s="16" t="s">
        <v>78</v>
      </c>
      <c r="N30" s="16" t="s">
        <v>66</v>
      </c>
      <c r="O30" s="16" t="s">
        <v>66</v>
      </c>
      <c r="P30" s="16" t="s">
        <v>66</v>
      </c>
      <c r="Q30" s="16" t="s">
        <v>66</v>
      </c>
      <c r="R30" s="16" t="s">
        <v>66</v>
      </c>
      <c r="S30" s="16" t="s">
        <v>67</v>
      </c>
      <c r="T30" s="16" t="s">
        <v>67</v>
      </c>
      <c r="U30" s="16" t="s">
        <v>67</v>
      </c>
      <c r="V30" s="16" t="s">
        <v>78</v>
      </c>
      <c r="W30" s="16" t="s">
        <v>66</v>
      </c>
      <c r="X30" s="16" t="s">
        <v>79</v>
      </c>
      <c r="Y30" s="16" t="s">
        <v>78</v>
      </c>
      <c r="Z30" s="16" t="s">
        <v>78</v>
      </c>
      <c r="AA30" s="16" t="s">
        <v>78</v>
      </c>
      <c r="AB30" s="16" t="s">
        <v>67</v>
      </c>
      <c r="AC30" s="16" t="s">
        <v>67</v>
      </c>
      <c r="AD30" s="16" t="s">
        <v>78</v>
      </c>
      <c r="AE30" s="16" t="s">
        <v>67</v>
      </c>
      <c r="AF30" s="16" t="s">
        <v>66</v>
      </c>
      <c r="AG30" s="16" t="s">
        <v>67</v>
      </c>
      <c r="AH30" s="16" t="s">
        <v>79</v>
      </c>
      <c r="AI30" s="16" t="s">
        <v>78</v>
      </c>
      <c r="AJ30" s="16" t="s">
        <v>79</v>
      </c>
      <c r="AK30" s="16" t="s">
        <v>79</v>
      </c>
      <c r="AL30" s="16" t="s">
        <v>66</v>
      </c>
      <c r="AM30" s="16" t="s">
        <v>79</v>
      </c>
      <c r="AN30" s="16" t="s">
        <v>78</v>
      </c>
      <c r="AO30" s="16" t="s">
        <v>66</v>
      </c>
      <c r="AP30" s="16" t="s">
        <v>78</v>
      </c>
      <c r="AQ30" s="16" t="s">
        <v>67</v>
      </c>
      <c r="AR30" s="16" t="s">
        <v>78</v>
      </c>
      <c r="AS30" s="16" t="s">
        <v>79</v>
      </c>
      <c r="AT30" s="16" t="s">
        <v>73</v>
      </c>
      <c r="AU30" s="16" t="s">
        <v>73</v>
      </c>
      <c r="AV30" s="16" t="s">
        <v>67</v>
      </c>
      <c r="AW30" s="16" t="s">
        <v>79</v>
      </c>
      <c r="AX30" s="16" t="s">
        <v>78</v>
      </c>
      <c r="AY30" s="16" t="s">
        <v>79</v>
      </c>
      <c r="AZ30" s="16" t="s">
        <v>79</v>
      </c>
      <c r="BA30" s="16" t="s">
        <v>79</v>
      </c>
      <c r="BB30" s="16" t="s">
        <v>73</v>
      </c>
      <c r="BC30" s="16" t="s">
        <v>79</v>
      </c>
      <c r="BD30" s="16" t="s">
        <v>78</v>
      </c>
      <c r="BE30" s="16" t="s">
        <v>79</v>
      </c>
      <c r="BF30" s="16" t="s">
        <v>78</v>
      </c>
      <c r="BG30" s="16" t="s">
        <v>68</v>
      </c>
    </row>
    <row r="31" spans="1:59" ht="12.75" x14ac:dyDescent="0.2">
      <c r="A31" s="18">
        <v>44375.934714710645</v>
      </c>
      <c r="B31" s="16" t="s">
        <v>142</v>
      </c>
      <c r="C31" s="16" t="s">
        <v>87</v>
      </c>
      <c r="D31" s="16" t="s">
        <v>61</v>
      </c>
      <c r="E31" s="16" t="s">
        <v>62</v>
      </c>
      <c r="F31" s="16" t="s">
        <v>143</v>
      </c>
      <c r="G31" s="16" t="s">
        <v>71</v>
      </c>
      <c r="H31" s="16" t="s">
        <v>85</v>
      </c>
      <c r="I31" s="16" t="s">
        <v>66</v>
      </c>
      <c r="J31" s="16" t="s">
        <v>66</v>
      </c>
      <c r="K31" s="16" t="s">
        <v>66</v>
      </c>
      <c r="L31" s="16" t="s">
        <v>67</v>
      </c>
      <c r="M31" s="16" t="s">
        <v>67</v>
      </c>
      <c r="N31" s="16" t="s">
        <v>67</v>
      </c>
      <c r="O31" s="16" t="s">
        <v>67</v>
      </c>
      <c r="P31" s="16" t="s">
        <v>67</v>
      </c>
      <c r="Q31" s="16" t="s">
        <v>67</v>
      </c>
      <c r="R31" s="16" t="s">
        <v>67</v>
      </c>
      <c r="S31" s="16" t="s">
        <v>67</v>
      </c>
      <c r="T31" s="16" t="s">
        <v>67</v>
      </c>
      <c r="U31" s="16" t="s">
        <v>67</v>
      </c>
      <c r="V31" s="16" t="s">
        <v>67</v>
      </c>
      <c r="W31" s="16" t="s">
        <v>67</v>
      </c>
      <c r="X31" s="16" t="s">
        <v>67</v>
      </c>
      <c r="Y31" s="16" t="s">
        <v>67</v>
      </c>
      <c r="Z31" s="16" t="s">
        <v>79</v>
      </c>
      <c r="AA31" s="16" t="s">
        <v>67</v>
      </c>
      <c r="AB31" s="16" t="s">
        <v>67</v>
      </c>
      <c r="AC31" s="16" t="s">
        <v>67</v>
      </c>
      <c r="AD31" s="16" t="s">
        <v>67</v>
      </c>
      <c r="AE31" s="16" t="s">
        <v>67</v>
      </c>
      <c r="AF31" s="16" t="s">
        <v>67</v>
      </c>
      <c r="AG31" s="16" t="s">
        <v>67</v>
      </c>
      <c r="AH31" s="16" t="s">
        <v>67</v>
      </c>
      <c r="AI31" s="16" t="s">
        <v>67</v>
      </c>
      <c r="AJ31" s="16" t="s">
        <v>67</v>
      </c>
      <c r="AK31" s="16" t="s">
        <v>67</v>
      </c>
      <c r="AL31" s="16" t="s">
        <v>67</v>
      </c>
      <c r="AM31" s="16" t="s">
        <v>67</v>
      </c>
      <c r="AN31" s="16" t="s">
        <v>67</v>
      </c>
      <c r="AO31" s="16" t="s">
        <v>67</v>
      </c>
      <c r="AP31" s="16" t="s">
        <v>67</v>
      </c>
      <c r="AQ31" s="16" t="s">
        <v>67</v>
      </c>
      <c r="AR31" s="16" t="s">
        <v>67</v>
      </c>
      <c r="AS31" s="16" t="s">
        <v>67</v>
      </c>
      <c r="AT31" s="16" t="s">
        <v>79</v>
      </c>
      <c r="AU31" s="16" t="s">
        <v>78</v>
      </c>
      <c r="AV31" s="16" t="s">
        <v>67</v>
      </c>
      <c r="AW31" s="16" t="s">
        <v>67</v>
      </c>
      <c r="AX31" s="16" t="s">
        <v>67</v>
      </c>
      <c r="AY31" s="16" t="s">
        <v>67</v>
      </c>
      <c r="AZ31" s="16" t="s">
        <v>79</v>
      </c>
      <c r="BA31" s="16" t="s">
        <v>67</v>
      </c>
      <c r="BB31" s="16" t="s">
        <v>78</v>
      </c>
      <c r="BC31" s="16" t="s">
        <v>79</v>
      </c>
      <c r="BD31" s="16" t="s">
        <v>67</v>
      </c>
      <c r="BE31" s="16" t="s">
        <v>78</v>
      </c>
      <c r="BF31" s="16" t="s">
        <v>67</v>
      </c>
      <c r="BG31" s="16" t="s">
        <v>144</v>
      </c>
    </row>
    <row r="32" spans="1:59" ht="12.75" x14ac:dyDescent="0.2">
      <c r="A32" s="18">
        <v>44375.949674074072</v>
      </c>
      <c r="B32" s="16" t="s">
        <v>145</v>
      </c>
      <c r="C32" s="16" t="s">
        <v>114</v>
      </c>
      <c r="D32" s="16" t="s">
        <v>61</v>
      </c>
      <c r="E32" s="16" t="s">
        <v>76</v>
      </c>
      <c r="F32" s="16" t="s">
        <v>84</v>
      </c>
      <c r="G32" s="16" t="s">
        <v>105</v>
      </c>
      <c r="H32" s="16" t="s">
        <v>65</v>
      </c>
      <c r="I32" s="16" t="s">
        <v>79</v>
      </c>
      <c r="J32" s="16" t="s">
        <v>79</v>
      </c>
      <c r="K32" s="16" t="s">
        <v>78</v>
      </c>
      <c r="L32" s="16" t="s">
        <v>78</v>
      </c>
      <c r="M32" s="16" t="s">
        <v>67</v>
      </c>
      <c r="N32" s="16" t="s">
        <v>67</v>
      </c>
      <c r="O32" s="16" t="s">
        <v>67</v>
      </c>
      <c r="P32" s="16" t="s">
        <v>78</v>
      </c>
      <c r="Q32" s="16" t="s">
        <v>67</v>
      </c>
      <c r="R32" s="16" t="s">
        <v>66</v>
      </c>
      <c r="S32" s="16" t="s">
        <v>66</v>
      </c>
      <c r="T32" s="16" t="s">
        <v>67</v>
      </c>
      <c r="U32" s="16" t="s">
        <v>67</v>
      </c>
      <c r="V32" s="16" t="s">
        <v>67</v>
      </c>
      <c r="W32" s="16" t="s">
        <v>66</v>
      </c>
      <c r="X32" s="16" t="s">
        <v>66</v>
      </c>
      <c r="Y32" s="16" t="s">
        <v>67</v>
      </c>
      <c r="Z32" s="16" t="s">
        <v>67</v>
      </c>
      <c r="AA32" s="16" t="s">
        <v>67</v>
      </c>
      <c r="AB32" s="16" t="s">
        <v>67</v>
      </c>
      <c r="AC32" s="16" t="s">
        <v>66</v>
      </c>
      <c r="AD32" s="16" t="s">
        <v>67</v>
      </c>
      <c r="AE32" s="16" t="s">
        <v>67</v>
      </c>
      <c r="AF32" s="16" t="s">
        <v>67</v>
      </c>
      <c r="AG32" s="16" t="s">
        <v>67</v>
      </c>
      <c r="AH32" s="16" t="s">
        <v>67</v>
      </c>
      <c r="AI32" s="16" t="s">
        <v>67</v>
      </c>
      <c r="AJ32" s="16" t="s">
        <v>67</v>
      </c>
      <c r="AK32" s="16" t="s">
        <v>67</v>
      </c>
      <c r="AL32" s="16" t="s">
        <v>78</v>
      </c>
      <c r="AM32" s="16" t="s">
        <v>67</v>
      </c>
      <c r="AN32" s="16" t="s">
        <v>67</v>
      </c>
      <c r="AO32" s="16" t="s">
        <v>66</v>
      </c>
      <c r="AP32" s="16" t="s">
        <v>67</v>
      </c>
      <c r="AQ32" s="16" t="s">
        <v>79</v>
      </c>
      <c r="AR32" s="16" t="s">
        <v>78</v>
      </c>
      <c r="AS32" s="16" t="s">
        <v>67</v>
      </c>
      <c r="AT32" s="16" t="s">
        <v>78</v>
      </c>
      <c r="AU32" s="16" t="s">
        <v>78</v>
      </c>
      <c r="AV32" s="16" t="s">
        <v>66</v>
      </c>
      <c r="AW32" s="16" t="s">
        <v>67</v>
      </c>
      <c r="AX32" s="16" t="s">
        <v>66</v>
      </c>
      <c r="AY32" s="16" t="s">
        <v>66</v>
      </c>
      <c r="AZ32" s="16" t="s">
        <v>78</v>
      </c>
      <c r="BA32" s="16" t="s">
        <v>78</v>
      </c>
      <c r="BB32" s="16" t="s">
        <v>67</v>
      </c>
      <c r="BC32" s="16" t="s">
        <v>67</v>
      </c>
      <c r="BD32" s="16" t="s">
        <v>67</v>
      </c>
      <c r="BE32" s="16" t="s">
        <v>67</v>
      </c>
      <c r="BF32" s="16" t="s">
        <v>67</v>
      </c>
      <c r="BG32" s="16" t="s">
        <v>68</v>
      </c>
    </row>
    <row r="33" spans="1:59" ht="12.75" x14ac:dyDescent="0.2">
      <c r="A33" s="18">
        <v>44375.95506043981</v>
      </c>
      <c r="B33" s="16" t="s">
        <v>146</v>
      </c>
      <c r="C33" s="16" t="s">
        <v>87</v>
      </c>
      <c r="D33" s="16" t="s">
        <v>69</v>
      </c>
      <c r="E33" s="16" t="s">
        <v>76</v>
      </c>
      <c r="F33" s="16" t="s">
        <v>84</v>
      </c>
      <c r="G33" s="16" t="s">
        <v>105</v>
      </c>
      <c r="H33" s="16" t="s">
        <v>106</v>
      </c>
      <c r="I33" s="16" t="s">
        <v>66</v>
      </c>
      <c r="J33" s="16" t="s">
        <v>66</v>
      </c>
      <c r="K33" s="16" t="s">
        <v>67</v>
      </c>
      <c r="L33" s="16" t="s">
        <v>66</v>
      </c>
      <c r="M33" s="16" t="s">
        <v>67</v>
      </c>
      <c r="N33" s="16" t="s">
        <v>66</v>
      </c>
      <c r="O33" s="16" t="s">
        <v>66</v>
      </c>
      <c r="P33" s="16" t="s">
        <v>66</v>
      </c>
      <c r="Q33" s="16" t="s">
        <v>66</v>
      </c>
      <c r="R33" s="16" t="s">
        <v>66</v>
      </c>
      <c r="S33" s="16" t="s">
        <v>66</v>
      </c>
      <c r="T33" s="16" t="s">
        <v>66</v>
      </c>
      <c r="U33" s="16" t="s">
        <v>66</v>
      </c>
      <c r="V33" s="16" t="s">
        <v>66</v>
      </c>
      <c r="W33" s="16" t="s">
        <v>66</v>
      </c>
      <c r="X33" s="16" t="s">
        <v>67</v>
      </c>
      <c r="Y33" s="16" t="s">
        <v>67</v>
      </c>
      <c r="Z33" s="16" t="s">
        <v>67</v>
      </c>
      <c r="AA33" s="16" t="s">
        <v>66</v>
      </c>
      <c r="AB33" s="16" t="s">
        <v>66</v>
      </c>
      <c r="AC33" s="16" t="s">
        <v>66</v>
      </c>
      <c r="AD33" s="16" t="s">
        <v>66</v>
      </c>
      <c r="AE33" s="16" t="s">
        <v>66</v>
      </c>
      <c r="AF33" s="16" t="s">
        <v>66</v>
      </c>
      <c r="AG33" s="16" t="s">
        <v>66</v>
      </c>
      <c r="AH33" s="16" t="s">
        <v>66</v>
      </c>
      <c r="AI33" s="16" t="s">
        <v>66</v>
      </c>
      <c r="AJ33" s="16" t="s">
        <v>66</v>
      </c>
      <c r="AK33" s="16" t="s">
        <v>66</v>
      </c>
      <c r="AL33" s="16" t="s">
        <v>67</v>
      </c>
      <c r="AM33" s="16" t="s">
        <v>66</v>
      </c>
      <c r="AN33" s="16" t="s">
        <v>66</v>
      </c>
      <c r="AO33" s="16" t="s">
        <v>66</v>
      </c>
      <c r="AP33" s="16" t="s">
        <v>66</v>
      </c>
      <c r="AQ33" s="16" t="s">
        <v>66</v>
      </c>
      <c r="AR33" s="16" t="s">
        <v>66</v>
      </c>
      <c r="AS33" s="16" t="s">
        <v>66</v>
      </c>
      <c r="AT33" s="16" t="s">
        <v>66</v>
      </c>
      <c r="AU33" s="16" t="s">
        <v>66</v>
      </c>
      <c r="AV33" s="16" t="s">
        <v>66</v>
      </c>
      <c r="AW33" s="16" t="s">
        <v>66</v>
      </c>
      <c r="AX33" s="16" t="s">
        <v>66</v>
      </c>
      <c r="AY33" s="16" t="s">
        <v>66</v>
      </c>
      <c r="AZ33" s="16" t="s">
        <v>66</v>
      </c>
      <c r="BA33" s="16" t="s">
        <v>66</v>
      </c>
      <c r="BB33" s="16" t="s">
        <v>66</v>
      </c>
      <c r="BC33" s="16" t="s">
        <v>66</v>
      </c>
      <c r="BD33" s="16" t="s">
        <v>66</v>
      </c>
      <c r="BE33" s="16" t="s">
        <v>67</v>
      </c>
      <c r="BF33" s="16" t="s">
        <v>66</v>
      </c>
      <c r="BG33" s="16" t="s">
        <v>68</v>
      </c>
    </row>
    <row r="34" spans="1:59" ht="12.75" x14ac:dyDescent="0.2">
      <c r="A34" s="18">
        <v>44375.996750555554</v>
      </c>
      <c r="B34" s="16" t="s">
        <v>147</v>
      </c>
      <c r="C34" s="16" t="s">
        <v>60</v>
      </c>
      <c r="D34" s="16" t="s">
        <v>61</v>
      </c>
      <c r="E34" s="16" t="s">
        <v>62</v>
      </c>
      <c r="F34" s="16" t="s">
        <v>148</v>
      </c>
      <c r="G34" s="16" t="s">
        <v>71</v>
      </c>
      <c r="H34" s="16" t="s">
        <v>96</v>
      </c>
      <c r="I34" s="16" t="s">
        <v>66</v>
      </c>
      <c r="J34" s="16" t="s">
        <v>66</v>
      </c>
      <c r="K34" s="16" t="s">
        <v>67</v>
      </c>
      <c r="L34" s="16" t="s">
        <v>66</v>
      </c>
      <c r="M34" s="16" t="s">
        <v>66</v>
      </c>
      <c r="N34" s="16" t="s">
        <v>66</v>
      </c>
      <c r="O34" s="16" t="s">
        <v>66</v>
      </c>
      <c r="P34" s="16" t="s">
        <v>66</v>
      </c>
      <c r="Q34" s="16" t="s">
        <v>66</v>
      </c>
      <c r="R34" s="16" t="s">
        <v>66</v>
      </c>
      <c r="S34" s="16" t="s">
        <v>66</v>
      </c>
      <c r="T34" s="16" t="s">
        <v>66</v>
      </c>
      <c r="U34" s="16" t="s">
        <v>66</v>
      </c>
      <c r="V34" s="16" t="s">
        <v>78</v>
      </c>
      <c r="W34" s="16" t="s">
        <v>66</v>
      </c>
      <c r="X34" s="16" t="s">
        <v>66</v>
      </c>
      <c r="Y34" s="16" t="s">
        <v>67</v>
      </c>
      <c r="Z34" s="16" t="s">
        <v>66</v>
      </c>
      <c r="AA34" s="16" t="s">
        <v>67</v>
      </c>
      <c r="AB34" s="16" t="s">
        <v>66</v>
      </c>
      <c r="AC34" s="16" t="s">
        <v>66</v>
      </c>
      <c r="AD34" s="16" t="s">
        <v>66</v>
      </c>
      <c r="AE34" s="16" t="s">
        <v>66</v>
      </c>
      <c r="AF34" s="16" t="s">
        <v>66</v>
      </c>
      <c r="AG34" s="16" t="s">
        <v>66</v>
      </c>
      <c r="AH34" s="16" t="s">
        <v>66</v>
      </c>
      <c r="AI34" s="16" t="s">
        <v>66</v>
      </c>
      <c r="AJ34" s="16" t="s">
        <v>67</v>
      </c>
      <c r="AK34" s="16" t="s">
        <v>66</v>
      </c>
      <c r="AL34" s="16" t="s">
        <v>66</v>
      </c>
      <c r="AM34" s="16" t="s">
        <v>66</v>
      </c>
      <c r="AN34" s="16" t="s">
        <v>66</v>
      </c>
      <c r="AO34" s="16" t="s">
        <v>66</v>
      </c>
      <c r="AP34" s="16" t="s">
        <v>66</v>
      </c>
      <c r="AQ34" s="16" t="s">
        <v>66</v>
      </c>
      <c r="AR34" s="16" t="s">
        <v>66</v>
      </c>
      <c r="AS34" s="16" t="s">
        <v>66</v>
      </c>
      <c r="AT34" s="16" t="s">
        <v>67</v>
      </c>
      <c r="AU34" s="16" t="s">
        <v>66</v>
      </c>
      <c r="AV34" s="16" t="s">
        <v>66</v>
      </c>
      <c r="AW34" s="16" t="s">
        <v>67</v>
      </c>
      <c r="AX34" s="16" t="s">
        <v>67</v>
      </c>
      <c r="AY34" s="16" t="s">
        <v>66</v>
      </c>
      <c r="AZ34" s="16" t="s">
        <v>67</v>
      </c>
      <c r="BA34" s="16" t="s">
        <v>66</v>
      </c>
      <c r="BB34" s="16" t="s">
        <v>67</v>
      </c>
      <c r="BC34" s="16" t="s">
        <v>66</v>
      </c>
      <c r="BD34" s="16" t="s">
        <v>66</v>
      </c>
      <c r="BE34" s="16" t="s">
        <v>66</v>
      </c>
      <c r="BF34" s="16" t="s">
        <v>66</v>
      </c>
      <c r="BG34" s="16" t="s">
        <v>68</v>
      </c>
    </row>
    <row r="35" spans="1:59" ht="12.75" x14ac:dyDescent="0.2">
      <c r="A35" s="18">
        <v>44376.302633148152</v>
      </c>
      <c r="B35" s="16" t="s">
        <v>149</v>
      </c>
      <c r="C35" s="16" t="s">
        <v>114</v>
      </c>
      <c r="D35" s="16" t="s">
        <v>61</v>
      </c>
      <c r="E35" s="16" t="s">
        <v>76</v>
      </c>
      <c r="F35" s="16" t="s">
        <v>63</v>
      </c>
      <c r="G35" s="16" t="s">
        <v>64</v>
      </c>
      <c r="H35" s="16" t="s">
        <v>96</v>
      </c>
      <c r="I35" s="16" t="s">
        <v>67</v>
      </c>
      <c r="J35" s="16" t="s">
        <v>67</v>
      </c>
      <c r="K35" s="16" t="s">
        <v>67</v>
      </c>
      <c r="L35" s="16" t="s">
        <v>67</v>
      </c>
      <c r="M35" s="16" t="s">
        <v>67</v>
      </c>
      <c r="N35" s="16" t="s">
        <v>78</v>
      </c>
      <c r="O35" s="16" t="s">
        <v>67</v>
      </c>
      <c r="P35" s="16" t="s">
        <v>67</v>
      </c>
      <c r="Q35" s="16" t="s">
        <v>67</v>
      </c>
      <c r="R35" s="16" t="s">
        <v>66</v>
      </c>
      <c r="S35" s="16" t="s">
        <v>78</v>
      </c>
      <c r="T35" s="16" t="s">
        <v>78</v>
      </c>
      <c r="U35" s="16" t="s">
        <v>78</v>
      </c>
      <c r="V35" s="16" t="s">
        <v>78</v>
      </c>
      <c r="W35" s="16" t="s">
        <v>67</v>
      </c>
      <c r="X35" s="16" t="s">
        <v>78</v>
      </c>
      <c r="Y35" s="16" t="s">
        <v>79</v>
      </c>
      <c r="Z35" s="16" t="s">
        <v>67</v>
      </c>
      <c r="AA35" s="16" t="s">
        <v>78</v>
      </c>
      <c r="AB35" s="16" t="s">
        <v>66</v>
      </c>
      <c r="AC35" s="16" t="s">
        <v>66</v>
      </c>
      <c r="AD35" s="16" t="s">
        <v>78</v>
      </c>
      <c r="AE35" s="16" t="s">
        <v>78</v>
      </c>
      <c r="AF35" s="16" t="s">
        <v>67</v>
      </c>
      <c r="AG35" s="16" t="s">
        <v>67</v>
      </c>
      <c r="AH35" s="16" t="s">
        <v>66</v>
      </c>
      <c r="AI35" s="16" t="s">
        <v>78</v>
      </c>
      <c r="AJ35" s="16" t="s">
        <v>78</v>
      </c>
      <c r="AK35" s="16" t="s">
        <v>78</v>
      </c>
      <c r="AL35" s="16" t="s">
        <v>67</v>
      </c>
      <c r="AM35" s="16" t="s">
        <v>67</v>
      </c>
      <c r="AN35" s="16" t="s">
        <v>67</v>
      </c>
      <c r="AO35" s="16" t="s">
        <v>66</v>
      </c>
      <c r="AP35" s="16" t="s">
        <v>67</v>
      </c>
      <c r="AQ35" s="16" t="s">
        <v>78</v>
      </c>
      <c r="AR35" s="16" t="s">
        <v>79</v>
      </c>
      <c r="AS35" s="16" t="s">
        <v>78</v>
      </c>
      <c r="AT35" s="16" t="s">
        <v>78</v>
      </c>
      <c r="AU35" s="16" t="s">
        <v>78</v>
      </c>
      <c r="AV35" s="16" t="s">
        <v>67</v>
      </c>
      <c r="AW35" s="16" t="s">
        <v>78</v>
      </c>
      <c r="AX35" s="16" t="s">
        <v>78</v>
      </c>
      <c r="AY35" s="16" t="s">
        <v>78</v>
      </c>
      <c r="AZ35" s="16" t="s">
        <v>79</v>
      </c>
      <c r="BA35" s="16" t="s">
        <v>78</v>
      </c>
      <c r="BB35" s="16" t="s">
        <v>79</v>
      </c>
      <c r="BC35" s="16" t="s">
        <v>78</v>
      </c>
      <c r="BD35" s="16" t="s">
        <v>67</v>
      </c>
      <c r="BE35" s="16" t="s">
        <v>67</v>
      </c>
      <c r="BF35" s="16" t="s">
        <v>67</v>
      </c>
      <c r="BG35" s="16" t="s">
        <v>68</v>
      </c>
    </row>
    <row r="36" spans="1:59" ht="12.75" x14ac:dyDescent="0.2">
      <c r="A36" s="18">
        <v>44376.34369765046</v>
      </c>
      <c r="B36" s="16" t="s">
        <v>150</v>
      </c>
      <c r="C36" s="16" t="s">
        <v>87</v>
      </c>
      <c r="D36" s="16" t="s">
        <v>61</v>
      </c>
      <c r="E36" s="16" t="s">
        <v>76</v>
      </c>
      <c r="F36" s="16" t="s">
        <v>151</v>
      </c>
      <c r="G36" s="16" t="s">
        <v>71</v>
      </c>
      <c r="H36" s="16" t="s">
        <v>96</v>
      </c>
      <c r="I36" s="16" t="s">
        <v>79</v>
      </c>
      <c r="J36" s="16" t="s">
        <v>78</v>
      </c>
      <c r="K36" s="16" t="s">
        <v>73</v>
      </c>
      <c r="L36" s="16" t="s">
        <v>78</v>
      </c>
      <c r="M36" s="16" t="s">
        <v>66</v>
      </c>
      <c r="N36" s="16" t="s">
        <v>66</v>
      </c>
      <c r="O36" s="16" t="s">
        <v>79</v>
      </c>
      <c r="P36" s="16" t="s">
        <v>67</v>
      </c>
      <c r="Q36" s="16" t="s">
        <v>67</v>
      </c>
      <c r="R36" s="16" t="s">
        <v>66</v>
      </c>
      <c r="S36" s="16" t="s">
        <v>67</v>
      </c>
      <c r="T36" s="16" t="s">
        <v>66</v>
      </c>
      <c r="U36" s="16" t="s">
        <v>66</v>
      </c>
      <c r="V36" s="16" t="s">
        <v>66</v>
      </c>
      <c r="W36" s="16" t="s">
        <v>66</v>
      </c>
      <c r="X36" s="16" t="s">
        <v>66</v>
      </c>
      <c r="Y36" s="16" t="s">
        <v>79</v>
      </c>
      <c r="Z36" s="16" t="s">
        <v>67</v>
      </c>
      <c r="AA36" s="16" t="s">
        <v>73</v>
      </c>
      <c r="AB36" s="16" t="s">
        <v>66</v>
      </c>
      <c r="AC36" s="16" t="s">
        <v>66</v>
      </c>
      <c r="AD36" s="16" t="s">
        <v>67</v>
      </c>
      <c r="AE36" s="16" t="s">
        <v>67</v>
      </c>
      <c r="AF36" s="16" t="s">
        <v>67</v>
      </c>
      <c r="AG36" s="16" t="s">
        <v>67</v>
      </c>
      <c r="AH36" s="16" t="s">
        <v>67</v>
      </c>
      <c r="AI36" s="16" t="s">
        <v>79</v>
      </c>
      <c r="AJ36" s="16" t="s">
        <v>66</v>
      </c>
      <c r="AK36" s="16" t="s">
        <v>66</v>
      </c>
      <c r="AL36" s="16" t="s">
        <v>67</v>
      </c>
      <c r="AM36" s="16" t="s">
        <v>66</v>
      </c>
      <c r="AN36" s="16" t="s">
        <v>67</v>
      </c>
      <c r="AO36" s="16" t="s">
        <v>66</v>
      </c>
      <c r="AP36" s="16" t="s">
        <v>66</v>
      </c>
      <c r="AQ36" s="16" t="s">
        <v>67</v>
      </c>
      <c r="AR36" s="16" t="s">
        <v>79</v>
      </c>
      <c r="AS36" s="16" t="s">
        <v>79</v>
      </c>
      <c r="AT36" s="16" t="s">
        <v>79</v>
      </c>
      <c r="AU36" s="16" t="s">
        <v>67</v>
      </c>
      <c r="AV36" s="16" t="s">
        <v>66</v>
      </c>
      <c r="AW36" s="16" t="s">
        <v>66</v>
      </c>
      <c r="AX36" s="16" t="s">
        <v>66</v>
      </c>
      <c r="AY36" s="16" t="s">
        <v>66</v>
      </c>
      <c r="AZ36" s="16" t="s">
        <v>66</v>
      </c>
      <c r="BA36" s="16" t="s">
        <v>79</v>
      </c>
      <c r="BB36" s="16" t="s">
        <v>67</v>
      </c>
      <c r="BC36" s="16" t="s">
        <v>67</v>
      </c>
      <c r="BD36" s="16" t="s">
        <v>66</v>
      </c>
      <c r="BE36" s="16" t="s">
        <v>79</v>
      </c>
      <c r="BF36" s="16" t="s">
        <v>66</v>
      </c>
      <c r="BG36" s="16" t="s">
        <v>68</v>
      </c>
    </row>
    <row r="37" spans="1:59" ht="12.75" x14ac:dyDescent="0.2">
      <c r="A37" s="18">
        <v>44376.353749814814</v>
      </c>
      <c r="B37" s="16" t="s">
        <v>152</v>
      </c>
      <c r="C37" s="16" t="s">
        <v>60</v>
      </c>
      <c r="D37" s="16" t="s">
        <v>61</v>
      </c>
      <c r="E37" s="16" t="s">
        <v>76</v>
      </c>
      <c r="F37" s="16" t="s">
        <v>153</v>
      </c>
      <c r="G37" s="16" t="s">
        <v>82</v>
      </c>
      <c r="H37" s="16" t="s">
        <v>96</v>
      </c>
      <c r="I37" s="16" t="s">
        <v>67</v>
      </c>
      <c r="J37" s="16" t="s">
        <v>79</v>
      </c>
      <c r="K37" s="16" t="s">
        <v>66</v>
      </c>
      <c r="L37" s="16" t="s">
        <v>66</v>
      </c>
      <c r="M37" s="16" t="s">
        <v>66</v>
      </c>
      <c r="N37" s="16" t="s">
        <v>66</v>
      </c>
      <c r="O37" s="16" t="s">
        <v>66</v>
      </c>
      <c r="P37" s="16" t="s">
        <v>67</v>
      </c>
      <c r="Q37" s="16" t="s">
        <v>66</v>
      </c>
      <c r="R37" s="16" t="s">
        <v>66</v>
      </c>
      <c r="S37" s="16" t="s">
        <v>66</v>
      </c>
      <c r="T37" s="16" t="s">
        <v>66</v>
      </c>
      <c r="U37" s="16" t="s">
        <v>66</v>
      </c>
      <c r="V37" s="16" t="s">
        <v>79</v>
      </c>
      <c r="W37" s="16" t="s">
        <v>66</v>
      </c>
      <c r="X37" s="16" t="s">
        <v>66</v>
      </c>
      <c r="Y37" s="16" t="s">
        <v>67</v>
      </c>
      <c r="Z37" s="16" t="s">
        <v>66</v>
      </c>
      <c r="AA37" s="16" t="s">
        <v>66</v>
      </c>
      <c r="AB37" s="16" t="s">
        <v>66</v>
      </c>
      <c r="AC37" s="16" t="s">
        <v>66</v>
      </c>
      <c r="AD37" s="16" t="s">
        <v>66</v>
      </c>
      <c r="AE37" s="16" t="s">
        <v>66</v>
      </c>
      <c r="AF37" s="16" t="s">
        <v>66</v>
      </c>
      <c r="AG37" s="16" t="s">
        <v>66</v>
      </c>
      <c r="AH37" s="16" t="s">
        <v>67</v>
      </c>
      <c r="AI37" s="16" t="s">
        <v>66</v>
      </c>
      <c r="AJ37" s="16" t="s">
        <v>66</v>
      </c>
      <c r="AK37" s="16" t="s">
        <v>66</v>
      </c>
      <c r="AL37" s="16" t="s">
        <v>66</v>
      </c>
      <c r="AM37" s="16" t="s">
        <v>67</v>
      </c>
      <c r="AN37" s="16" t="s">
        <v>67</v>
      </c>
      <c r="AO37" s="16" t="s">
        <v>66</v>
      </c>
      <c r="AP37" s="16" t="s">
        <v>66</v>
      </c>
      <c r="AQ37" s="16" t="s">
        <v>66</v>
      </c>
      <c r="AR37" s="16" t="s">
        <v>78</v>
      </c>
      <c r="AS37" s="16" t="s">
        <v>67</v>
      </c>
      <c r="AT37" s="16" t="s">
        <v>67</v>
      </c>
      <c r="AU37" s="16" t="s">
        <v>66</v>
      </c>
      <c r="AV37" s="16" t="s">
        <v>66</v>
      </c>
      <c r="AW37" s="16" t="s">
        <v>66</v>
      </c>
      <c r="AX37" s="16" t="s">
        <v>66</v>
      </c>
      <c r="AY37" s="16" t="s">
        <v>66</v>
      </c>
      <c r="AZ37" s="16" t="s">
        <v>67</v>
      </c>
      <c r="BA37" s="16" t="s">
        <v>66</v>
      </c>
      <c r="BB37" s="16" t="s">
        <v>66</v>
      </c>
      <c r="BC37" s="16" t="s">
        <v>78</v>
      </c>
      <c r="BD37" s="16" t="s">
        <v>67</v>
      </c>
      <c r="BE37" s="16" t="s">
        <v>67</v>
      </c>
      <c r="BF37" s="16" t="s">
        <v>67</v>
      </c>
      <c r="BG37" s="16" t="s">
        <v>68</v>
      </c>
    </row>
    <row r="38" spans="1:59" ht="12.75" x14ac:dyDescent="0.2">
      <c r="A38" s="18">
        <v>44376.357622881944</v>
      </c>
      <c r="B38" s="16" t="s">
        <v>154</v>
      </c>
      <c r="C38" s="16" t="s">
        <v>60</v>
      </c>
      <c r="D38" s="16" t="s">
        <v>61</v>
      </c>
      <c r="E38" s="16" t="s">
        <v>62</v>
      </c>
      <c r="F38" s="16" t="s">
        <v>91</v>
      </c>
      <c r="G38" s="16" t="s">
        <v>64</v>
      </c>
      <c r="H38" s="16" t="s">
        <v>85</v>
      </c>
      <c r="I38" s="16" t="s">
        <v>67</v>
      </c>
      <c r="J38" s="16" t="s">
        <v>67</v>
      </c>
      <c r="K38" s="16" t="s">
        <v>67</v>
      </c>
      <c r="L38" s="16" t="s">
        <v>67</v>
      </c>
      <c r="M38" s="16" t="s">
        <v>67</v>
      </c>
      <c r="N38" s="16" t="s">
        <v>67</v>
      </c>
      <c r="O38" s="16" t="s">
        <v>67</v>
      </c>
      <c r="P38" s="16" t="s">
        <v>67</v>
      </c>
      <c r="Q38" s="16" t="s">
        <v>67</v>
      </c>
      <c r="R38" s="16" t="s">
        <v>67</v>
      </c>
      <c r="S38" s="16" t="s">
        <v>67</v>
      </c>
      <c r="T38" s="16" t="s">
        <v>67</v>
      </c>
      <c r="U38" s="16" t="s">
        <v>67</v>
      </c>
      <c r="V38" s="16" t="s">
        <v>67</v>
      </c>
      <c r="W38" s="16" t="s">
        <v>67</v>
      </c>
      <c r="X38" s="16" t="s">
        <v>67</v>
      </c>
      <c r="Y38" s="16" t="s">
        <v>67</v>
      </c>
      <c r="Z38" s="16" t="s">
        <v>67</v>
      </c>
      <c r="AA38" s="16" t="s">
        <v>67</v>
      </c>
      <c r="AB38" s="16" t="s">
        <v>67</v>
      </c>
      <c r="AC38" s="16" t="s">
        <v>67</v>
      </c>
      <c r="AD38" s="16" t="s">
        <v>67</v>
      </c>
      <c r="AE38" s="16" t="s">
        <v>67</v>
      </c>
      <c r="AF38" s="16" t="s">
        <v>67</v>
      </c>
      <c r="AG38" s="16" t="s">
        <v>67</v>
      </c>
      <c r="AH38" s="16" t="s">
        <v>67</v>
      </c>
      <c r="AI38" s="16" t="s">
        <v>67</v>
      </c>
      <c r="AJ38" s="16" t="s">
        <v>67</v>
      </c>
      <c r="AK38" s="16" t="s">
        <v>67</v>
      </c>
      <c r="AL38" s="16" t="s">
        <v>67</v>
      </c>
      <c r="AM38" s="16" t="s">
        <v>67</v>
      </c>
      <c r="AN38" s="16" t="s">
        <v>67</v>
      </c>
      <c r="AO38" s="16" t="s">
        <v>67</v>
      </c>
      <c r="AP38" s="16" t="s">
        <v>67</v>
      </c>
      <c r="AQ38" s="16" t="s">
        <v>67</v>
      </c>
      <c r="AR38" s="16" t="s">
        <v>67</v>
      </c>
      <c r="AS38" s="16" t="s">
        <v>67</v>
      </c>
      <c r="AT38" s="16" t="s">
        <v>67</v>
      </c>
      <c r="AU38" s="16" t="s">
        <v>67</v>
      </c>
      <c r="AV38" s="16" t="s">
        <v>67</v>
      </c>
      <c r="AW38" s="16" t="s">
        <v>67</v>
      </c>
      <c r="AX38" s="16" t="s">
        <v>67</v>
      </c>
      <c r="AY38" s="16" t="s">
        <v>67</v>
      </c>
      <c r="AZ38" s="16" t="s">
        <v>67</v>
      </c>
      <c r="BA38" s="16" t="s">
        <v>67</v>
      </c>
      <c r="BB38" s="16" t="s">
        <v>67</v>
      </c>
      <c r="BC38" s="16" t="s">
        <v>67</v>
      </c>
      <c r="BD38" s="16" t="s">
        <v>67</v>
      </c>
      <c r="BE38" s="16" t="s">
        <v>67</v>
      </c>
      <c r="BF38" s="16" t="s">
        <v>67</v>
      </c>
      <c r="BG38" s="16" t="s">
        <v>68</v>
      </c>
    </row>
    <row r="39" spans="1:59" ht="12.75" x14ac:dyDescent="0.2">
      <c r="A39" s="18">
        <v>44376.364626527778</v>
      </c>
      <c r="B39" s="16" t="s">
        <v>155</v>
      </c>
      <c r="C39" s="16" t="s">
        <v>98</v>
      </c>
      <c r="D39" s="16" t="s">
        <v>61</v>
      </c>
      <c r="E39" s="16" t="s">
        <v>76</v>
      </c>
      <c r="F39" s="16" t="s">
        <v>153</v>
      </c>
      <c r="G39" s="16" t="s">
        <v>64</v>
      </c>
      <c r="H39" s="16" t="s">
        <v>85</v>
      </c>
      <c r="I39" s="16" t="s">
        <v>67</v>
      </c>
      <c r="J39" s="16" t="s">
        <v>67</v>
      </c>
      <c r="K39" s="16" t="s">
        <v>66</v>
      </c>
      <c r="L39" s="16" t="s">
        <v>67</v>
      </c>
      <c r="M39" s="16" t="s">
        <v>67</v>
      </c>
      <c r="N39" s="16" t="s">
        <v>67</v>
      </c>
      <c r="O39" s="16" t="s">
        <v>67</v>
      </c>
      <c r="P39" s="16" t="s">
        <v>67</v>
      </c>
      <c r="Q39" s="16" t="s">
        <v>67</v>
      </c>
      <c r="R39" s="16" t="s">
        <v>66</v>
      </c>
      <c r="S39" s="16" t="s">
        <v>67</v>
      </c>
      <c r="T39" s="16" t="s">
        <v>67</v>
      </c>
      <c r="U39" s="16" t="s">
        <v>67</v>
      </c>
      <c r="V39" s="16" t="s">
        <v>67</v>
      </c>
      <c r="W39" s="16" t="s">
        <v>67</v>
      </c>
      <c r="X39" s="16" t="s">
        <v>67</v>
      </c>
      <c r="Y39" s="16" t="s">
        <v>67</v>
      </c>
      <c r="Z39" s="16" t="s">
        <v>67</v>
      </c>
      <c r="AA39" s="16" t="s">
        <v>67</v>
      </c>
      <c r="AB39" s="16" t="s">
        <v>67</v>
      </c>
      <c r="AC39" s="16" t="s">
        <v>67</v>
      </c>
      <c r="AD39" s="16" t="s">
        <v>67</v>
      </c>
      <c r="AE39" s="16" t="s">
        <v>67</v>
      </c>
      <c r="AF39" s="16" t="s">
        <v>67</v>
      </c>
      <c r="AG39" s="16" t="s">
        <v>67</v>
      </c>
      <c r="AH39" s="16" t="s">
        <v>67</v>
      </c>
      <c r="AI39" s="16" t="s">
        <v>67</v>
      </c>
      <c r="AJ39" s="16" t="s">
        <v>67</v>
      </c>
      <c r="AK39" s="16" t="s">
        <v>67</v>
      </c>
      <c r="AL39" s="16" t="s">
        <v>67</v>
      </c>
      <c r="AM39" s="16" t="s">
        <v>67</v>
      </c>
      <c r="AN39" s="16" t="s">
        <v>67</v>
      </c>
      <c r="AO39" s="16" t="s">
        <v>67</v>
      </c>
      <c r="AP39" s="16" t="s">
        <v>67</v>
      </c>
      <c r="AQ39" s="16" t="s">
        <v>67</v>
      </c>
      <c r="AR39" s="16" t="s">
        <v>67</v>
      </c>
      <c r="AS39" s="16" t="s">
        <v>67</v>
      </c>
      <c r="AT39" s="16" t="s">
        <v>67</v>
      </c>
      <c r="AU39" s="16" t="s">
        <v>67</v>
      </c>
      <c r="AV39" s="16" t="s">
        <v>67</v>
      </c>
      <c r="AW39" s="16" t="s">
        <v>67</v>
      </c>
      <c r="AX39" s="16" t="s">
        <v>67</v>
      </c>
      <c r="AY39" s="16" t="s">
        <v>67</v>
      </c>
      <c r="AZ39" s="16" t="s">
        <v>67</v>
      </c>
      <c r="BA39" s="16" t="s">
        <v>67</v>
      </c>
      <c r="BB39" s="16" t="s">
        <v>67</v>
      </c>
      <c r="BC39" s="16" t="s">
        <v>67</v>
      </c>
      <c r="BD39" s="16" t="s">
        <v>67</v>
      </c>
      <c r="BE39" s="16" t="s">
        <v>67</v>
      </c>
      <c r="BF39" s="16" t="s">
        <v>67</v>
      </c>
      <c r="BG39" s="16" t="s">
        <v>68</v>
      </c>
    </row>
    <row r="40" spans="1:59" ht="12.75" x14ac:dyDescent="0.2">
      <c r="A40" s="18">
        <v>44376.367887812499</v>
      </c>
      <c r="B40" s="16" t="s">
        <v>156</v>
      </c>
      <c r="C40" s="16" t="s">
        <v>90</v>
      </c>
      <c r="D40" s="16" t="s">
        <v>61</v>
      </c>
      <c r="E40" s="16" t="s">
        <v>62</v>
      </c>
      <c r="F40" s="16" t="s">
        <v>157</v>
      </c>
      <c r="G40" s="16" t="s">
        <v>125</v>
      </c>
      <c r="H40" s="16" t="s">
        <v>65</v>
      </c>
      <c r="I40" s="16" t="s">
        <v>79</v>
      </c>
      <c r="J40" s="16" t="s">
        <v>67</v>
      </c>
      <c r="K40" s="16" t="s">
        <v>67</v>
      </c>
      <c r="L40" s="16" t="s">
        <v>79</v>
      </c>
      <c r="M40" s="16" t="s">
        <v>67</v>
      </c>
      <c r="N40" s="16" t="s">
        <v>78</v>
      </c>
      <c r="O40" s="16" t="s">
        <v>79</v>
      </c>
      <c r="P40" s="16" t="s">
        <v>79</v>
      </c>
      <c r="Q40" s="16" t="s">
        <v>78</v>
      </c>
      <c r="R40" s="16" t="s">
        <v>67</v>
      </c>
      <c r="S40" s="16" t="s">
        <v>67</v>
      </c>
      <c r="T40" s="16" t="s">
        <v>78</v>
      </c>
      <c r="U40" s="16" t="s">
        <v>67</v>
      </c>
      <c r="V40" s="16" t="s">
        <v>78</v>
      </c>
      <c r="W40" s="16" t="s">
        <v>67</v>
      </c>
      <c r="X40" s="16" t="s">
        <v>79</v>
      </c>
      <c r="Y40" s="16" t="s">
        <v>79</v>
      </c>
      <c r="Z40" s="16" t="s">
        <v>67</v>
      </c>
      <c r="AA40" s="16" t="s">
        <v>78</v>
      </c>
      <c r="AB40" s="16" t="s">
        <v>67</v>
      </c>
      <c r="AC40" s="16" t="s">
        <v>67</v>
      </c>
      <c r="AD40" s="16" t="s">
        <v>67</v>
      </c>
      <c r="AE40" s="16" t="s">
        <v>66</v>
      </c>
      <c r="AF40" s="16" t="s">
        <v>67</v>
      </c>
      <c r="AG40" s="16" t="s">
        <v>67</v>
      </c>
      <c r="AH40" s="16" t="s">
        <v>78</v>
      </c>
      <c r="AI40" s="16" t="s">
        <v>79</v>
      </c>
      <c r="AJ40" s="16" t="s">
        <v>78</v>
      </c>
      <c r="AK40" s="16" t="s">
        <v>67</v>
      </c>
      <c r="AL40" s="16" t="s">
        <v>67</v>
      </c>
      <c r="AM40" s="16" t="s">
        <v>67</v>
      </c>
      <c r="AN40" s="16" t="s">
        <v>67</v>
      </c>
      <c r="AO40" s="16" t="s">
        <v>67</v>
      </c>
      <c r="AP40" s="16" t="s">
        <v>67</v>
      </c>
      <c r="AQ40" s="16" t="s">
        <v>79</v>
      </c>
      <c r="AR40" s="16" t="s">
        <v>67</v>
      </c>
      <c r="AS40" s="16" t="s">
        <v>79</v>
      </c>
      <c r="AT40" s="16" t="s">
        <v>79</v>
      </c>
      <c r="AU40" s="16" t="s">
        <v>67</v>
      </c>
      <c r="AV40" s="16" t="s">
        <v>67</v>
      </c>
      <c r="AW40" s="16" t="s">
        <v>67</v>
      </c>
      <c r="AX40" s="16" t="s">
        <v>67</v>
      </c>
      <c r="AY40" s="16" t="s">
        <v>67</v>
      </c>
      <c r="AZ40" s="16" t="s">
        <v>67</v>
      </c>
      <c r="BA40" s="16" t="s">
        <v>79</v>
      </c>
      <c r="BB40" s="16" t="s">
        <v>78</v>
      </c>
      <c r="BC40" s="16" t="s">
        <v>67</v>
      </c>
      <c r="BD40" s="16" t="s">
        <v>78</v>
      </c>
      <c r="BE40" s="16" t="s">
        <v>78</v>
      </c>
      <c r="BF40" s="16" t="s">
        <v>67</v>
      </c>
      <c r="BG40" s="16" t="s">
        <v>68</v>
      </c>
    </row>
    <row r="41" spans="1:59" ht="12.75" x14ac:dyDescent="0.2">
      <c r="A41" s="18">
        <v>44376.370653136575</v>
      </c>
      <c r="B41" s="16" t="s">
        <v>158</v>
      </c>
      <c r="C41" s="16" t="s">
        <v>98</v>
      </c>
      <c r="D41" s="16" t="s">
        <v>61</v>
      </c>
      <c r="E41" s="16" t="s">
        <v>62</v>
      </c>
      <c r="F41" s="16" t="s">
        <v>159</v>
      </c>
      <c r="G41" s="16" t="s">
        <v>64</v>
      </c>
      <c r="H41" s="16" t="s">
        <v>96</v>
      </c>
      <c r="I41" s="16" t="s">
        <v>79</v>
      </c>
      <c r="J41" s="16" t="s">
        <v>66</v>
      </c>
      <c r="K41" s="16" t="s">
        <v>67</v>
      </c>
      <c r="L41" s="16" t="s">
        <v>67</v>
      </c>
      <c r="M41" s="16" t="s">
        <v>66</v>
      </c>
      <c r="N41" s="16" t="s">
        <v>67</v>
      </c>
      <c r="O41" s="16" t="s">
        <v>66</v>
      </c>
      <c r="P41" s="16" t="s">
        <v>73</v>
      </c>
      <c r="Q41" s="16" t="s">
        <v>73</v>
      </c>
      <c r="R41" s="16" t="s">
        <v>66</v>
      </c>
      <c r="S41" s="16" t="s">
        <v>66</v>
      </c>
      <c r="T41" s="16" t="s">
        <v>78</v>
      </c>
      <c r="U41" s="16" t="s">
        <v>67</v>
      </c>
      <c r="V41" s="16" t="s">
        <v>78</v>
      </c>
      <c r="W41" s="16" t="s">
        <v>66</v>
      </c>
      <c r="X41" s="16" t="s">
        <v>66</v>
      </c>
      <c r="Y41" s="16" t="s">
        <v>67</v>
      </c>
      <c r="Z41" s="16" t="s">
        <v>73</v>
      </c>
      <c r="AA41" s="16" t="s">
        <v>67</v>
      </c>
      <c r="AB41" s="16" t="s">
        <v>66</v>
      </c>
      <c r="AC41" s="16" t="s">
        <v>66</v>
      </c>
      <c r="AD41" s="16" t="s">
        <v>66</v>
      </c>
      <c r="AE41" s="16" t="s">
        <v>66</v>
      </c>
      <c r="AF41" s="16" t="s">
        <v>73</v>
      </c>
      <c r="AG41" s="16" t="s">
        <v>66</v>
      </c>
      <c r="AH41" s="16" t="s">
        <v>79</v>
      </c>
      <c r="AI41" s="16" t="s">
        <v>67</v>
      </c>
      <c r="AJ41" s="16" t="s">
        <v>66</v>
      </c>
      <c r="AK41" s="16" t="s">
        <v>66</v>
      </c>
      <c r="AL41" s="16" t="s">
        <v>73</v>
      </c>
      <c r="AM41" s="16" t="s">
        <v>66</v>
      </c>
      <c r="AN41" s="16" t="s">
        <v>67</v>
      </c>
      <c r="AO41" s="16" t="s">
        <v>66</v>
      </c>
      <c r="AP41" s="16" t="s">
        <v>66</v>
      </c>
      <c r="AQ41" s="16" t="s">
        <v>67</v>
      </c>
      <c r="AR41" s="16" t="s">
        <v>79</v>
      </c>
      <c r="AS41" s="16" t="s">
        <v>67</v>
      </c>
      <c r="AT41" s="16" t="s">
        <v>73</v>
      </c>
      <c r="AU41" s="16" t="s">
        <v>78</v>
      </c>
      <c r="AV41" s="16" t="s">
        <v>67</v>
      </c>
      <c r="AW41" s="16" t="s">
        <v>67</v>
      </c>
      <c r="AX41" s="16" t="s">
        <v>66</v>
      </c>
      <c r="AY41" s="16" t="s">
        <v>67</v>
      </c>
      <c r="AZ41" s="16" t="s">
        <v>73</v>
      </c>
      <c r="BA41" s="16" t="s">
        <v>79</v>
      </c>
      <c r="BB41" s="16" t="s">
        <v>67</v>
      </c>
      <c r="BC41" s="16" t="s">
        <v>79</v>
      </c>
      <c r="BD41" s="16" t="s">
        <v>78</v>
      </c>
      <c r="BE41" s="16" t="s">
        <v>78</v>
      </c>
      <c r="BF41" s="16" t="s">
        <v>67</v>
      </c>
      <c r="BG41" s="16" t="s">
        <v>144</v>
      </c>
    </row>
    <row r="42" spans="1:59" ht="12.75" x14ac:dyDescent="0.2">
      <c r="A42" s="18">
        <v>44376.371972291665</v>
      </c>
      <c r="B42" s="16" t="s">
        <v>160</v>
      </c>
      <c r="C42" s="16" t="s">
        <v>75</v>
      </c>
      <c r="D42" s="16" t="s">
        <v>61</v>
      </c>
      <c r="E42" s="16" t="s">
        <v>76</v>
      </c>
      <c r="F42" s="16" t="s">
        <v>63</v>
      </c>
      <c r="G42" s="16" t="s">
        <v>71</v>
      </c>
      <c r="H42" s="16" t="s">
        <v>72</v>
      </c>
      <c r="I42" s="16" t="s">
        <v>66</v>
      </c>
      <c r="J42" s="16" t="s">
        <v>66</v>
      </c>
      <c r="K42" s="16" t="s">
        <v>66</v>
      </c>
      <c r="L42" s="16" t="s">
        <v>67</v>
      </c>
      <c r="M42" s="16" t="s">
        <v>66</v>
      </c>
      <c r="N42" s="16" t="s">
        <v>67</v>
      </c>
      <c r="O42" s="16" t="s">
        <v>67</v>
      </c>
      <c r="P42" s="16" t="s">
        <v>66</v>
      </c>
      <c r="Q42" s="16" t="s">
        <v>66</v>
      </c>
      <c r="R42" s="16" t="s">
        <v>66</v>
      </c>
      <c r="S42" s="16" t="s">
        <v>66</v>
      </c>
      <c r="T42" s="16" t="s">
        <v>66</v>
      </c>
      <c r="U42" s="16" t="s">
        <v>66</v>
      </c>
      <c r="V42" s="16" t="s">
        <v>66</v>
      </c>
      <c r="W42" s="16" t="s">
        <v>66</v>
      </c>
      <c r="X42" s="16" t="s">
        <v>66</v>
      </c>
      <c r="Y42" s="16" t="s">
        <v>67</v>
      </c>
      <c r="Z42" s="16" t="s">
        <v>67</v>
      </c>
      <c r="AA42" s="16" t="s">
        <v>79</v>
      </c>
      <c r="AB42" s="16" t="s">
        <v>66</v>
      </c>
      <c r="AC42" s="16" t="s">
        <v>66</v>
      </c>
      <c r="AD42" s="16" t="s">
        <v>66</v>
      </c>
      <c r="AE42" s="16" t="s">
        <v>66</v>
      </c>
      <c r="AF42" s="16" t="s">
        <v>66</v>
      </c>
      <c r="AG42" s="16" t="s">
        <v>66</v>
      </c>
      <c r="AH42" s="16" t="s">
        <v>79</v>
      </c>
      <c r="AI42" s="16" t="s">
        <v>67</v>
      </c>
      <c r="AJ42" s="16" t="s">
        <v>78</v>
      </c>
      <c r="AK42" s="16" t="s">
        <v>66</v>
      </c>
      <c r="AL42" s="16" t="s">
        <v>66</v>
      </c>
      <c r="AM42" s="16" t="s">
        <v>66</v>
      </c>
      <c r="AN42" s="16" t="s">
        <v>67</v>
      </c>
      <c r="AO42" s="16" t="s">
        <v>66</v>
      </c>
      <c r="AP42" s="16" t="s">
        <v>66</v>
      </c>
      <c r="AQ42" s="16" t="s">
        <v>67</v>
      </c>
      <c r="AR42" s="16" t="s">
        <v>67</v>
      </c>
      <c r="AS42" s="16" t="s">
        <v>79</v>
      </c>
      <c r="AT42" s="16" t="s">
        <v>78</v>
      </c>
      <c r="AU42" s="16" t="s">
        <v>78</v>
      </c>
      <c r="AV42" s="16" t="s">
        <v>66</v>
      </c>
      <c r="AW42" s="16" t="s">
        <v>66</v>
      </c>
      <c r="AX42" s="16" t="s">
        <v>66</v>
      </c>
      <c r="AY42" s="16" t="s">
        <v>67</v>
      </c>
      <c r="AZ42" s="16" t="s">
        <v>66</v>
      </c>
      <c r="BA42" s="16" t="s">
        <v>66</v>
      </c>
      <c r="BB42" s="16" t="s">
        <v>78</v>
      </c>
      <c r="BC42" s="16" t="s">
        <v>67</v>
      </c>
      <c r="BD42" s="16" t="s">
        <v>78</v>
      </c>
      <c r="BE42" s="16" t="s">
        <v>67</v>
      </c>
      <c r="BF42" s="16" t="s">
        <v>66</v>
      </c>
      <c r="BG42" s="16" t="s">
        <v>68</v>
      </c>
    </row>
    <row r="43" spans="1:59" ht="12.75" x14ac:dyDescent="0.2">
      <c r="A43" s="18">
        <v>44376.378101180555</v>
      </c>
      <c r="B43" s="16" t="s">
        <v>161</v>
      </c>
      <c r="C43" s="16" t="s">
        <v>98</v>
      </c>
      <c r="D43" s="16" t="s">
        <v>61</v>
      </c>
      <c r="E43" s="16" t="s">
        <v>62</v>
      </c>
      <c r="F43" s="16" t="s">
        <v>162</v>
      </c>
      <c r="G43" s="16" t="s">
        <v>82</v>
      </c>
      <c r="H43" s="16" t="s">
        <v>65</v>
      </c>
      <c r="I43" s="16" t="s">
        <v>67</v>
      </c>
      <c r="J43" s="16" t="s">
        <v>67</v>
      </c>
      <c r="K43" s="16" t="s">
        <v>67</v>
      </c>
      <c r="L43" s="16" t="s">
        <v>67</v>
      </c>
      <c r="M43" s="16" t="s">
        <v>66</v>
      </c>
      <c r="N43" s="16" t="s">
        <v>66</v>
      </c>
      <c r="O43" s="16" t="s">
        <v>66</v>
      </c>
      <c r="P43" s="16" t="s">
        <v>67</v>
      </c>
      <c r="Q43" s="16" t="s">
        <v>67</v>
      </c>
      <c r="R43" s="16" t="s">
        <v>67</v>
      </c>
      <c r="S43" s="16" t="s">
        <v>66</v>
      </c>
      <c r="T43" s="16" t="s">
        <v>67</v>
      </c>
      <c r="U43" s="16" t="s">
        <v>66</v>
      </c>
      <c r="V43" s="16" t="s">
        <v>67</v>
      </c>
      <c r="W43" s="16" t="s">
        <v>67</v>
      </c>
      <c r="X43" s="16" t="s">
        <v>67</v>
      </c>
      <c r="Y43" s="16" t="s">
        <v>67</v>
      </c>
      <c r="Z43" s="16" t="s">
        <v>67</v>
      </c>
      <c r="AA43" s="16" t="s">
        <v>67</v>
      </c>
      <c r="AB43" s="16" t="s">
        <v>67</v>
      </c>
      <c r="AC43" s="16" t="s">
        <v>66</v>
      </c>
      <c r="AD43" s="16" t="s">
        <v>67</v>
      </c>
      <c r="AE43" s="16" t="s">
        <v>67</v>
      </c>
      <c r="AF43" s="16" t="s">
        <v>67</v>
      </c>
      <c r="AG43" s="16" t="s">
        <v>67</v>
      </c>
      <c r="AH43" s="16" t="s">
        <v>67</v>
      </c>
      <c r="AI43" s="16" t="s">
        <v>67</v>
      </c>
      <c r="AJ43" s="16" t="s">
        <v>67</v>
      </c>
      <c r="AK43" s="16" t="s">
        <v>66</v>
      </c>
      <c r="AL43" s="16" t="s">
        <v>67</v>
      </c>
      <c r="AM43" s="16" t="s">
        <v>66</v>
      </c>
      <c r="AN43" s="16" t="s">
        <v>67</v>
      </c>
      <c r="AO43" s="16" t="s">
        <v>67</v>
      </c>
      <c r="AP43" s="16" t="s">
        <v>66</v>
      </c>
      <c r="AQ43" s="16" t="s">
        <v>66</v>
      </c>
      <c r="AR43" s="16" t="s">
        <v>67</v>
      </c>
      <c r="AS43" s="16" t="s">
        <v>67</v>
      </c>
      <c r="AT43" s="16" t="s">
        <v>67</v>
      </c>
      <c r="AU43" s="16" t="s">
        <v>67</v>
      </c>
      <c r="AV43" s="16" t="s">
        <v>66</v>
      </c>
      <c r="AW43" s="16" t="s">
        <v>67</v>
      </c>
      <c r="AX43" s="16" t="s">
        <v>67</v>
      </c>
      <c r="AY43" s="16" t="s">
        <v>67</v>
      </c>
      <c r="AZ43" s="16" t="s">
        <v>67</v>
      </c>
      <c r="BA43" s="16" t="s">
        <v>66</v>
      </c>
      <c r="BB43" s="16" t="s">
        <v>67</v>
      </c>
      <c r="BC43" s="16" t="s">
        <v>67</v>
      </c>
      <c r="BD43" s="16" t="s">
        <v>67</v>
      </c>
      <c r="BE43" s="16" t="s">
        <v>67</v>
      </c>
      <c r="BF43" s="16" t="s">
        <v>67</v>
      </c>
      <c r="BG43" s="16" t="s">
        <v>68</v>
      </c>
    </row>
    <row r="44" spans="1:59" ht="12.75" x14ac:dyDescent="0.2">
      <c r="A44" s="18">
        <v>44376.381024062503</v>
      </c>
      <c r="B44" s="16" t="s">
        <v>163</v>
      </c>
      <c r="C44" s="16" t="s">
        <v>60</v>
      </c>
      <c r="D44" s="16" t="s">
        <v>61</v>
      </c>
      <c r="E44" s="16" t="s">
        <v>76</v>
      </c>
      <c r="F44" s="16" t="s">
        <v>91</v>
      </c>
      <c r="G44" s="16" t="s">
        <v>125</v>
      </c>
      <c r="H44" s="16" t="s">
        <v>96</v>
      </c>
      <c r="I44" s="16" t="s">
        <v>67</v>
      </c>
      <c r="J44" s="16" t="s">
        <v>66</v>
      </c>
      <c r="K44" s="16" t="s">
        <v>66</v>
      </c>
      <c r="L44" s="16" t="s">
        <v>67</v>
      </c>
      <c r="M44" s="16" t="s">
        <v>66</v>
      </c>
      <c r="N44" s="16" t="s">
        <v>67</v>
      </c>
      <c r="O44" s="16" t="s">
        <v>66</v>
      </c>
      <c r="P44" s="16" t="s">
        <v>67</v>
      </c>
      <c r="Q44" s="16" t="s">
        <v>67</v>
      </c>
      <c r="R44" s="16" t="s">
        <v>67</v>
      </c>
      <c r="S44" s="16" t="s">
        <v>66</v>
      </c>
      <c r="T44" s="16" t="s">
        <v>66</v>
      </c>
      <c r="U44" s="16" t="s">
        <v>66</v>
      </c>
      <c r="V44" s="16" t="s">
        <v>67</v>
      </c>
      <c r="W44" s="16" t="s">
        <v>66</v>
      </c>
      <c r="X44" s="16" t="s">
        <v>67</v>
      </c>
      <c r="Y44" s="16" t="s">
        <v>79</v>
      </c>
      <c r="Z44" s="16" t="s">
        <v>67</v>
      </c>
      <c r="AA44" s="16" t="s">
        <v>66</v>
      </c>
      <c r="AB44" s="16" t="s">
        <v>66</v>
      </c>
      <c r="AC44" s="16" t="s">
        <v>66</v>
      </c>
      <c r="AD44" s="16" t="s">
        <v>66</v>
      </c>
      <c r="AE44" s="16" t="s">
        <v>66</v>
      </c>
      <c r="AF44" s="16" t="s">
        <v>67</v>
      </c>
      <c r="AG44" s="16" t="s">
        <v>79</v>
      </c>
      <c r="AH44" s="16" t="s">
        <v>67</v>
      </c>
      <c r="AI44" s="16" t="s">
        <v>67</v>
      </c>
      <c r="AJ44" s="16" t="s">
        <v>67</v>
      </c>
      <c r="AK44" s="16" t="s">
        <v>66</v>
      </c>
      <c r="AL44" s="16" t="s">
        <v>67</v>
      </c>
      <c r="AM44" s="16" t="s">
        <v>66</v>
      </c>
      <c r="AN44" s="16" t="s">
        <v>67</v>
      </c>
      <c r="AO44" s="16" t="s">
        <v>66</v>
      </c>
      <c r="AP44" s="16" t="s">
        <v>66</v>
      </c>
      <c r="AQ44" s="16" t="s">
        <v>67</v>
      </c>
      <c r="AR44" s="16" t="s">
        <v>67</v>
      </c>
      <c r="AS44" s="16" t="s">
        <v>67</v>
      </c>
      <c r="AT44" s="16" t="s">
        <v>67</v>
      </c>
      <c r="AU44" s="16" t="s">
        <v>66</v>
      </c>
      <c r="AV44" s="16" t="s">
        <v>66</v>
      </c>
      <c r="AW44" s="16" t="s">
        <v>66</v>
      </c>
      <c r="AX44" s="16" t="s">
        <v>66</v>
      </c>
      <c r="AY44" s="16" t="s">
        <v>67</v>
      </c>
      <c r="AZ44" s="16" t="s">
        <v>67</v>
      </c>
      <c r="BA44" s="16" t="s">
        <v>67</v>
      </c>
      <c r="BB44" s="16" t="s">
        <v>67</v>
      </c>
      <c r="BC44" s="16" t="s">
        <v>67</v>
      </c>
      <c r="BD44" s="16" t="s">
        <v>66</v>
      </c>
      <c r="BE44" s="16" t="s">
        <v>67</v>
      </c>
      <c r="BF44" s="16" t="s">
        <v>66</v>
      </c>
      <c r="BG44" s="16" t="s">
        <v>68</v>
      </c>
    </row>
    <row r="45" spans="1:59" ht="12.75" x14ac:dyDescent="0.2">
      <c r="A45" s="18">
        <v>44376.384556666671</v>
      </c>
      <c r="B45" s="16" t="s">
        <v>164</v>
      </c>
      <c r="C45" s="16" t="s">
        <v>98</v>
      </c>
      <c r="D45" s="16" t="s">
        <v>61</v>
      </c>
      <c r="E45" s="16" t="s">
        <v>62</v>
      </c>
      <c r="F45" s="16" t="s">
        <v>88</v>
      </c>
      <c r="G45" s="16" t="s">
        <v>64</v>
      </c>
      <c r="H45" s="16" t="s">
        <v>85</v>
      </c>
      <c r="I45" s="16" t="s">
        <v>79</v>
      </c>
      <c r="J45" s="16" t="s">
        <v>66</v>
      </c>
      <c r="K45" s="16" t="s">
        <v>67</v>
      </c>
      <c r="L45" s="16" t="s">
        <v>66</v>
      </c>
      <c r="M45" s="16" t="s">
        <v>67</v>
      </c>
      <c r="N45" s="16" t="s">
        <v>67</v>
      </c>
      <c r="O45" s="16" t="s">
        <v>67</v>
      </c>
      <c r="P45" s="16" t="s">
        <v>66</v>
      </c>
      <c r="Q45" s="16" t="s">
        <v>66</v>
      </c>
      <c r="R45" s="16" t="s">
        <v>79</v>
      </c>
      <c r="S45" s="16" t="s">
        <v>66</v>
      </c>
      <c r="T45" s="16" t="s">
        <v>66</v>
      </c>
      <c r="U45" s="16" t="s">
        <v>67</v>
      </c>
      <c r="V45" s="16" t="s">
        <v>67</v>
      </c>
      <c r="W45" s="16" t="s">
        <v>66</v>
      </c>
      <c r="X45" s="16" t="s">
        <v>67</v>
      </c>
      <c r="Y45" s="16" t="s">
        <v>66</v>
      </c>
      <c r="Z45" s="16" t="s">
        <v>67</v>
      </c>
      <c r="AA45" s="16" t="s">
        <v>66</v>
      </c>
      <c r="AB45" s="16" t="s">
        <v>66</v>
      </c>
      <c r="AC45" s="16" t="s">
        <v>66</v>
      </c>
      <c r="AD45" s="16" t="s">
        <v>66</v>
      </c>
      <c r="AE45" s="16" t="s">
        <v>66</v>
      </c>
      <c r="AF45" s="16" t="s">
        <v>66</v>
      </c>
      <c r="AG45" s="16" t="s">
        <v>67</v>
      </c>
      <c r="AH45" s="16" t="s">
        <v>66</v>
      </c>
      <c r="AI45" s="16" t="s">
        <v>66</v>
      </c>
      <c r="AJ45" s="16" t="s">
        <v>67</v>
      </c>
      <c r="AK45" s="16" t="s">
        <v>66</v>
      </c>
      <c r="AL45" s="16" t="s">
        <v>67</v>
      </c>
      <c r="AM45" s="16" t="s">
        <v>67</v>
      </c>
      <c r="AN45" s="16" t="s">
        <v>67</v>
      </c>
      <c r="AO45" s="16" t="s">
        <v>66</v>
      </c>
      <c r="AP45" s="16" t="s">
        <v>66</v>
      </c>
      <c r="AQ45" s="16" t="s">
        <v>66</v>
      </c>
      <c r="AR45" s="16" t="s">
        <v>66</v>
      </c>
      <c r="AS45" s="16" t="s">
        <v>66</v>
      </c>
      <c r="AT45" s="16" t="s">
        <v>73</v>
      </c>
      <c r="AU45" s="16" t="s">
        <v>66</v>
      </c>
      <c r="AV45" s="16" t="s">
        <v>67</v>
      </c>
      <c r="AW45" s="16" t="s">
        <v>67</v>
      </c>
      <c r="AX45" s="16" t="s">
        <v>66</v>
      </c>
      <c r="AY45" s="16" t="s">
        <v>67</v>
      </c>
      <c r="AZ45" s="16" t="s">
        <v>67</v>
      </c>
      <c r="BA45" s="16" t="s">
        <v>79</v>
      </c>
      <c r="BB45" s="16" t="s">
        <v>67</v>
      </c>
      <c r="BC45" s="16" t="s">
        <v>67</v>
      </c>
      <c r="BD45" s="16" t="s">
        <v>67</v>
      </c>
      <c r="BE45" s="16" t="s">
        <v>66</v>
      </c>
      <c r="BF45" s="16" t="s">
        <v>66</v>
      </c>
      <c r="BG45" s="16" t="s">
        <v>68</v>
      </c>
    </row>
    <row r="46" spans="1:59" ht="12.75" x14ac:dyDescent="0.2">
      <c r="A46" s="18">
        <v>44376.385443287036</v>
      </c>
      <c r="B46" s="16" t="s">
        <v>165</v>
      </c>
      <c r="C46" s="16" t="s">
        <v>87</v>
      </c>
      <c r="D46" s="16" t="s">
        <v>61</v>
      </c>
      <c r="E46" s="16" t="s">
        <v>62</v>
      </c>
      <c r="F46" s="16" t="s">
        <v>143</v>
      </c>
      <c r="G46" s="16" t="s">
        <v>71</v>
      </c>
      <c r="H46" s="16" t="s">
        <v>85</v>
      </c>
      <c r="I46" s="16" t="s">
        <v>67</v>
      </c>
      <c r="J46" s="16" t="s">
        <v>66</v>
      </c>
      <c r="K46" s="16" t="s">
        <v>66</v>
      </c>
      <c r="L46" s="16" t="s">
        <v>67</v>
      </c>
      <c r="M46" s="16" t="s">
        <v>66</v>
      </c>
      <c r="N46" s="16" t="s">
        <v>66</v>
      </c>
      <c r="O46" s="16" t="s">
        <v>67</v>
      </c>
      <c r="P46" s="16" t="s">
        <v>66</v>
      </c>
      <c r="Q46" s="16" t="s">
        <v>66</v>
      </c>
      <c r="R46" s="16" t="s">
        <v>66</v>
      </c>
      <c r="S46" s="16" t="s">
        <v>79</v>
      </c>
      <c r="T46" s="16" t="s">
        <v>67</v>
      </c>
      <c r="U46" s="16" t="s">
        <v>66</v>
      </c>
      <c r="V46" s="16" t="s">
        <v>78</v>
      </c>
      <c r="W46" s="16" t="s">
        <v>66</v>
      </c>
      <c r="X46" s="16" t="s">
        <v>67</v>
      </c>
      <c r="Y46" s="16" t="s">
        <v>67</v>
      </c>
      <c r="Z46" s="16" t="s">
        <v>67</v>
      </c>
      <c r="AA46" s="16" t="s">
        <v>67</v>
      </c>
      <c r="AB46" s="16" t="s">
        <v>66</v>
      </c>
      <c r="AC46" s="16" t="s">
        <v>66</v>
      </c>
      <c r="AD46" s="16" t="s">
        <v>67</v>
      </c>
      <c r="AE46" s="16" t="s">
        <v>66</v>
      </c>
      <c r="AF46" s="16" t="s">
        <v>67</v>
      </c>
      <c r="AG46" s="16" t="s">
        <v>67</v>
      </c>
      <c r="AH46" s="16" t="s">
        <v>67</v>
      </c>
      <c r="AI46" s="16" t="s">
        <v>67</v>
      </c>
      <c r="AJ46" s="16" t="s">
        <v>67</v>
      </c>
      <c r="AK46" s="16" t="s">
        <v>67</v>
      </c>
      <c r="AL46" s="16" t="s">
        <v>66</v>
      </c>
      <c r="AM46" s="16" t="s">
        <v>66</v>
      </c>
      <c r="AN46" s="16" t="s">
        <v>67</v>
      </c>
      <c r="AO46" s="16" t="s">
        <v>66</v>
      </c>
      <c r="AP46" s="16" t="s">
        <v>66</v>
      </c>
      <c r="AQ46" s="16" t="s">
        <v>79</v>
      </c>
      <c r="AR46" s="16" t="s">
        <v>66</v>
      </c>
      <c r="AS46" s="16" t="s">
        <v>66</v>
      </c>
      <c r="AT46" s="16" t="s">
        <v>67</v>
      </c>
      <c r="AU46" s="16" t="s">
        <v>67</v>
      </c>
      <c r="AV46" s="16" t="s">
        <v>66</v>
      </c>
      <c r="AW46" s="16" t="s">
        <v>67</v>
      </c>
      <c r="AX46" s="16" t="s">
        <v>66</v>
      </c>
      <c r="AY46" s="16" t="s">
        <v>67</v>
      </c>
      <c r="AZ46" s="16" t="s">
        <v>67</v>
      </c>
      <c r="BA46" s="16" t="s">
        <v>67</v>
      </c>
      <c r="BB46" s="16" t="s">
        <v>79</v>
      </c>
      <c r="BC46" s="16" t="s">
        <v>66</v>
      </c>
      <c r="BD46" s="16" t="s">
        <v>67</v>
      </c>
      <c r="BE46" s="16" t="s">
        <v>67</v>
      </c>
      <c r="BF46" s="16" t="s">
        <v>66</v>
      </c>
      <c r="BG46" s="16" t="s">
        <v>68</v>
      </c>
    </row>
    <row r="47" spans="1:59" ht="12.75" x14ac:dyDescent="0.2">
      <c r="A47" s="18">
        <v>44376.389110601856</v>
      </c>
      <c r="B47" s="16" t="s">
        <v>166</v>
      </c>
      <c r="C47" s="16" t="s">
        <v>87</v>
      </c>
      <c r="D47" s="16" t="s">
        <v>61</v>
      </c>
      <c r="E47" s="16" t="s">
        <v>76</v>
      </c>
      <c r="F47" s="16" t="s">
        <v>63</v>
      </c>
      <c r="G47" s="16" t="s">
        <v>71</v>
      </c>
      <c r="H47" s="16" t="s">
        <v>96</v>
      </c>
      <c r="I47" s="16" t="s">
        <v>67</v>
      </c>
      <c r="J47" s="16" t="s">
        <v>78</v>
      </c>
      <c r="K47" s="16" t="s">
        <v>78</v>
      </c>
      <c r="L47" s="16" t="s">
        <v>67</v>
      </c>
      <c r="M47" s="16" t="s">
        <v>78</v>
      </c>
      <c r="N47" s="16" t="s">
        <v>78</v>
      </c>
      <c r="O47" s="16" t="s">
        <v>67</v>
      </c>
      <c r="P47" s="16" t="s">
        <v>78</v>
      </c>
      <c r="Q47" s="16" t="s">
        <v>67</v>
      </c>
      <c r="R47" s="16" t="s">
        <v>67</v>
      </c>
      <c r="S47" s="16" t="s">
        <v>67</v>
      </c>
      <c r="T47" s="16" t="s">
        <v>67</v>
      </c>
      <c r="U47" s="16" t="s">
        <v>67</v>
      </c>
      <c r="V47" s="16" t="s">
        <v>67</v>
      </c>
      <c r="W47" s="16" t="s">
        <v>67</v>
      </c>
      <c r="X47" s="16" t="s">
        <v>67</v>
      </c>
      <c r="Y47" s="16" t="s">
        <v>67</v>
      </c>
      <c r="Z47" s="16" t="s">
        <v>78</v>
      </c>
      <c r="AA47" s="16" t="s">
        <v>78</v>
      </c>
      <c r="AB47" s="16" t="s">
        <v>67</v>
      </c>
      <c r="AC47" s="16" t="s">
        <v>78</v>
      </c>
      <c r="AD47" s="16" t="s">
        <v>78</v>
      </c>
      <c r="AE47" s="16" t="s">
        <v>78</v>
      </c>
      <c r="AF47" s="16" t="s">
        <v>67</v>
      </c>
      <c r="AG47" s="16" t="s">
        <v>67</v>
      </c>
      <c r="AH47" s="16" t="s">
        <v>67</v>
      </c>
      <c r="AI47" s="16" t="s">
        <v>78</v>
      </c>
      <c r="AJ47" s="16" t="s">
        <v>78</v>
      </c>
      <c r="AK47" s="16" t="s">
        <v>78</v>
      </c>
      <c r="AL47" s="16" t="s">
        <v>67</v>
      </c>
      <c r="AM47" s="16" t="s">
        <v>67</v>
      </c>
      <c r="AN47" s="16" t="s">
        <v>67</v>
      </c>
      <c r="AO47" s="16" t="s">
        <v>67</v>
      </c>
      <c r="AP47" s="16" t="s">
        <v>67</v>
      </c>
      <c r="AQ47" s="16" t="s">
        <v>78</v>
      </c>
      <c r="AR47" s="16" t="s">
        <v>78</v>
      </c>
      <c r="AS47" s="16" t="s">
        <v>78</v>
      </c>
      <c r="AT47" s="16" t="s">
        <v>73</v>
      </c>
      <c r="AU47" s="16" t="s">
        <v>78</v>
      </c>
      <c r="AV47" s="16" t="s">
        <v>67</v>
      </c>
      <c r="AW47" s="16" t="s">
        <v>78</v>
      </c>
      <c r="AX47" s="16" t="s">
        <v>67</v>
      </c>
      <c r="AY47" s="16" t="s">
        <v>78</v>
      </c>
      <c r="AZ47" s="16" t="s">
        <v>78</v>
      </c>
      <c r="BA47" s="16" t="s">
        <v>78</v>
      </c>
      <c r="BB47" s="16" t="s">
        <v>79</v>
      </c>
      <c r="BC47" s="16" t="s">
        <v>67</v>
      </c>
      <c r="BD47" s="16" t="s">
        <v>78</v>
      </c>
      <c r="BE47" s="16" t="s">
        <v>78</v>
      </c>
      <c r="BF47" s="16" t="s">
        <v>67</v>
      </c>
      <c r="BG47" s="16" t="s">
        <v>144</v>
      </c>
    </row>
    <row r="48" spans="1:59" ht="12.75" x14ac:dyDescent="0.2">
      <c r="A48" s="18">
        <v>44376.390327361107</v>
      </c>
      <c r="B48" s="16" t="s">
        <v>167</v>
      </c>
      <c r="C48" s="16" t="s">
        <v>98</v>
      </c>
      <c r="D48" s="16" t="s">
        <v>61</v>
      </c>
      <c r="E48" s="16" t="s">
        <v>62</v>
      </c>
      <c r="F48" s="16" t="s">
        <v>168</v>
      </c>
      <c r="G48" s="16" t="s">
        <v>71</v>
      </c>
      <c r="H48" s="16" t="s">
        <v>96</v>
      </c>
      <c r="I48" s="16" t="s">
        <v>79</v>
      </c>
      <c r="J48" s="16" t="s">
        <v>67</v>
      </c>
      <c r="K48" s="16" t="s">
        <v>67</v>
      </c>
      <c r="L48" s="16" t="s">
        <v>67</v>
      </c>
      <c r="M48" s="16" t="s">
        <v>67</v>
      </c>
      <c r="N48" s="16" t="s">
        <v>67</v>
      </c>
      <c r="O48" s="16" t="s">
        <v>67</v>
      </c>
      <c r="P48" s="16" t="s">
        <v>67</v>
      </c>
      <c r="Q48" s="16" t="s">
        <v>67</v>
      </c>
      <c r="R48" s="16" t="s">
        <v>66</v>
      </c>
      <c r="S48" s="16" t="s">
        <v>67</v>
      </c>
      <c r="T48" s="16" t="s">
        <v>66</v>
      </c>
      <c r="U48" s="16" t="s">
        <v>66</v>
      </c>
      <c r="V48" s="16" t="s">
        <v>66</v>
      </c>
      <c r="W48" s="16" t="s">
        <v>66</v>
      </c>
      <c r="X48" s="16" t="s">
        <v>66</v>
      </c>
      <c r="Y48" s="16" t="s">
        <v>66</v>
      </c>
      <c r="Z48" s="16" t="s">
        <v>66</v>
      </c>
      <c r="AA48" s="16" t="s">
        <v>79</v>
      </c>
      <c r="AB48" s="16" t="s">
        <v>66</v>
      </c>
      <c r="AC48" s="16" t="s">
        <v>66</v>
      </c>
      <c r="AD48" s="16" t="s">
        <v>66</v>
      </c>
      <c r="AE48" s="16" t="s">
        <v>67</v>
      </c>
      <c r="AF48" s="16" t="s">
        <v>66</v>
      </c>
      <c r="AG48" s="16" t="s">
        <v>67</v>
      </c>
      <c r="AH48" s="16" t="s">
        <v>67</v>
      </c>
      <c r="AI48" s="16" t="s">
        <v>78</v>
      </c>
      <c r="AJ48" s="16" t="s">
        <v>67</v>
      </c>
      <c r="AK48" s="16" t="s">
        <v>67</v>
      </c>
      <c r="AL48" s="16" t="s">
        <v>66</v>
      </c>
      <c r="AM48" s="16" t="s">
        <v>67</v>
      </c>
      <c r="AN48" s="16" t="s">
        <v>67</v>
      </c>
      <c r="AO48" s="16" t="s">
        <v>66</v>
      </c>
      <c r="AP48" s="16" t="s">
        <v>67</v>
      </c>
      <c r="AQ48" s="16" t="s">
        <v>66</v>
      </c>
      <c r="AR48" s="16" t="s">
        <v>66</v>
      </c>
      <c r="AS48" s="16" t="s">
        <v>67</v>
      </c>
      <c r="AT48" s="16" t="s">
        <v>73</v>
      </c>
      <c r="AU48" s="16" t="s">
        <v>79</v>
      </c>
      <c r="AV48" s="16" t="s">
        <v>67</v>
      </c>
      <c r="AW48" s="16" t="s">
        <v>78</v>
      </c>
      <c r="AX48" s="16" t="s">
        <v>67</v>
      </c>
      <c r="AY48" s="16" t="s">
        <v>67</v>
      </c>
      <c r="AZ48" s="16" t="s">
        <v>67</v>
      </c>
      <c r="BA48" s="16" t="s">
        <v>67</v>
      </c>
      <c r="BB48" s="16" t="s">
        <v>67</v>
      </c>
      <c r="BC48" s="16" t="s">
        <v>67</v>
      </c>
      <c r="BD48" s="16" t="s">
        <v>78</v>
      </c>
      <c r="BE48" s="16" t="s">
        <v>78</v>
      </c>
      <c r="BF48" s="16" t="s">
        <v>67</v>
      </c>
      <c r="BG48" s="16" t="s">
        <v>68</v>
      </c>
    </row>
    <row r="49" spans="1:59" ht="12.75" x14ac:dyDescent="0.2">
      <c r="A49" s="18">
        <v>44376.391319108792</v>
      </c>
      <c r="B49" s="16" t="s">
        <v>169</v>
      </c>
      <c r="C49" s="16" t="s">
        <v>60</v>
      </c>
      <c r="D49" s="16" t="s">
        <v>94</v>
      </c>
      <c r="E49" s="16" t="s">
        <v>76</v>
      </c>
      <c r="F49" s="16" t="s">
        <v>170</v>
      </c>
      <c r="G49" s="16" t="s">
        <v>82</v>
      </c>
      <c r="H49" s="16" t="s">
        <v>96</v>
      </c>
      <c r="I49" s="16" t="s">
        <v>67</v>
      </c>
      <c r="J49" s="16" t="s">
        <v>67</v>
      </c>
      <c r="K49" s="16" t="s">
        <v>78</v>
      </c>
      <c r="L49" s="16" t="s">
        <v>67</v>
      </c>
      <c r="M49" s="16" t="s">
        <v>66</v>
      </c>
      <c r="N49" s="16" t="s">
        <v>67</v>
      </c>
      <c r="O49" s="16" t="s">
        <v>66</v>
      </c>
      <c r="P49" s="16" t="s">
        <v>66</v>
      </c>
      <c r="Q49" s="16" t="s">
        <v>66</v>
      </c>
      <c r="R49" s="16" t="s">
        <v>67</v>
      </c>
      <c r="S49" s="16" t="s">
        <v>67</v>
      </c>
      <c r="T49" s="16" t="s">
        <v>67</v>
      </c>
      <c r="U49" s="16" t="s">
        <v>66</v>
      </c>
      <c r="V49" s="16" t="s">
        <v>78</v>
      </c>
      <c r="W49" s="16" t="s">
        <v>67</v>
      </c>
      <c r="X49" s="16" t="s">
        <v>67</v>
      </c>
      <c r="Y49" s="16" t="s">
        <v>67</v>
      </c>
      <c r="Z49" s="16" t="s">
        <v>67</v>
      </c>
      <c r="AA49" s="16" t="s">
        <v>67</v>
      </c>
      <c r="AB49" s="16" t="s">
        <v>66</v>
      </c>
      <c r="AC49" s="16" t="s">
        <v>66</v>
      </c>
      <c r="AD49" s="16" t="s">
        <v>66</v>
      </c>
      <c r="AE49" s="16" t="s">
        <v>66</v>
      </c>
      <c r="AF49" s="16" t="s">
        <v>66</v>
      </c>
      <c r="AG49" s="16" t="s">
        <v>67</v>
      </c>
      <c r="AH49" s="16" t="s">
        <v>67</v>
      </c>
      <c r="AI49" s="16" t="s">
        <v>67</v>
      </c>
      <c r="AJ49" s="16" t="s">
        <v>79</v>
      </c>
      <c r="AK49" s="16" t="s">
        <v>79</v>
      </c>
      <c r="AL49" s="16" t="s">
        <v>66</v>
      </c>
      <c r="AM49" s="16" t="s">
        <v>67</v>
      </c>
      <c r="AN49" s="16" t="s">
        <v>67</v>
      </c>
      <c r="AO49" s="16" t="s">
        <v>66</v>
      </c>
      <c r="AP49" s="16" t="s">
        <v>66</v>
      </c>
      <c r="AQ49" s="16" t="s">
        <v>67</v>
      </c>
      <c r="AR49" s="16" t="s">
        <v>67</v>
      </c>
      <c r="AS49" s="16" t="s">
        <v>67</v>
      </c>
      <c r="AT49" s="16" t="s">
        <v>79</v>
      </c>
      <c r="AU49" s="16" t="s">
        <v>67</v>
      </c>
      <c r="AV49" s="16" t="s">
        <v>66</v>
      </c>
      <c r="AW49" s="16" t="s">
        <v>67</v>
      </c>
      <c r="AX49" s="16" t="s">
        <v>67</v>
      </c>
      <c r="AY49" s="16" t="s">
        <v>67</v>
      </c>
      <c r="AZ49" s="16" t="s">
        <v>79</v>
      </c>
      <c r="BA49" s="16" t="s">
        <v>67</v>
      </c>
      <c r="BB49" s="16" t="s">
        <v>79</v>
      </c>
      <c r="BC49" s="16" t="s">
        <v>67</v>
      </c>
      <c r="BD49" s="16" t="s">
        <v>67</v>
      </c>
      <c r="BE49" s="16" t="s">
        <v>66</v>
      </c>
      <c r="BF49" s="16" t="s">
        <v>66</v>
      </c>
      <c r="BG49" s="16" t="s">
        <v>68</v>
      </c>
    </row>
    <row r="50" spans="1:59" ht="12.75" x14ac:dyDescent="0.2">
      <c r="A50" s="18">
        <v>44376.393678148146</v>
      </c>
      <c r="B50" s="16" t="s">
        <v>171</v>
      </c>
      <c r="C50" s="16" t="s">
        <v>90</v>
      </c>
      <c r="D50" s="16" t="s">
        <v>69</v>
      </c>
      <c r="E50" s="16" t="s">
        <v>76</v>
      </c>
      <c r="F50" s="16" t="s">
        <v>172</v>
      </c>
      <c r="G50" s="16" t="s">
        <v>64</v>
      </c>
      <c r="H50" s="16" t="s">
        <v>96</v>
      </c>
      <c r="I50" s="16" t="s">
        <v>67</v>
      </c>
      <c r="J50" s="16" t="s">
        <v>66</v>
      </c>
      <c r="K50" s="16" t="s">
        <v>67</v>
      </c>
      <c r="L50" s="16" t="s">
        <v>73</v>
      </c>
      <c r="M50" s="16" t="s">
        <v>67</v>
      </c>
      <c r="N50" s="16" t="s">
        <v>66</v>
      </c>
      <c r="O50" s="16" t="s">
        <v>67</v>
      </c>
      <c r="P50" s="16" t="s">
        <v>67</v>
      </c>
      <c r="Q50" s="16" t="s">
        <v>66</v>
      </c>
      <c r="R50" s="16" t="s">
        <v>66</v>
      </c>
      <c r="S50" s="16" t="s">
        <v>67</v>
      </c>
      <c r="T50" s="16" t="s">
        <v>67</v>
      </c>
      <c r="U50" s="16" t="s">
        <v>66</v>
      </c>
      <c r="V50" s="16" t="s">
        <v>66</v>
      </c>
      <c r="W50" s="16" t="s">
        <v>67</v>
      </c>
      <c r="X50" s="16" t="s">
        <v>79</v>
      </c>
      <c r="Y50" s="16" t="s">
        <v>67</v>
      </c>
      <c r="Z50" s="16" t="s">
        <v>79</v>
      </c>
      <c r="AA50" s="16" t="s">
        <v>67</v>
      </c>
      <c r="AB50" s="16" t="s">
        <v>66</v>
      </c>
      <c r="AC50" s="16" t="s">
        <v>66</v>
      </c>
      <c r="AD50" s="16" t="s">
        <v>67</v>
      </c>
      <c r="AE50" s="16" t="s">
        <v>67</v>
      </c>
      <c r="AF50" s="16" t="s">
        <v>67</v>
      </c>
      <c r="AG50" s="16" t="s">
        <v>67</v>
      </c>
      <c r="AH50" s="16" t="s">
        <v>79</v>
      </c>
      <c r="AI50" s="16" t="s">
        <v>79</v>
      </c>
      <c r="AJ50" s="16" t="s">
        <v>67</v>
      </c>
      <c r="AK50" s="16" t="s">
        <v>67</v>
      </c>
      <c r="AL50" s="16" t="s">
        <v>79</v>
      </c>
      <c r="AM50" s="16" t="s">
        <v>67</v>
      </c>
      <c r="AN50" s="16" t="s">
        <v>66</v>
      </c>
      <c r="AO50" s="16" t="s">
        <v>67</v>
      </c>
      <c r="AP50" s="16" t="s">
        <v>67</v>
      </c>
      <c r="AQ50" s="16" t="s">
        <v>73</v>
      </c>
      <c r="AR50" s="16" t="s">
        <v>79</v>
      </c>
      <c r="AS50" s="16" t="s">
        <v>67</v>
      </c>
      <c r="AT50" s="16" t="s">
        <v>73</v>
      </c>
      <c r="AU50" s="16" t="s">
        <v>67</v>
      </c>
      <c r="AV50" s="16" t="s">
        <v>66</v>
      </c>
      <c r="AW50" s="16" t="s">
        <v>67</v>
      </c>
      <c r="AX50" s="16" t="s">
        <v>66</v>
      </c>
      <c r="AY50" s="16" t="s">
        <v>79</v>
      </c>
      <c r="AZ50" s="16" t="s">
        <v>67</v>
      </c>
      <c r="BA50" s="16" t="s">
        <v>79</v>
      </c>
      <c r="BB50" s="16" t="s">
        <v>67</v>
      </c>
      <c r="BC50" s="16" t="s">
        <v>79</v>
      </c>
      <c r="BD50" s="16" t="s">
        <v>67</v>
      </c>
      <c r="BE50" s="16" t="s">
        <v>79</v>
      </c>
      <c r="BF50" s="16" t="s">
        <v>67</v>
      </c>
      <c r="BG50" s="16" t="s">
        <v>68</v>
      </c>
    </row>
    <row r="51" spans="1:59" ht="12.75" x14ac:dyDescent="0.2">
      <c r="A51" s="18">
        <v>44376.394492777777</v>
      </c>
      <c r="B51" s="16" t="s">
        <v>173</v>
      </c>
      <c r="C51" s="16" t="s">
        <v>60</v>
      </c>
      <c r="D51" s="16" t="s">
        <v>61</v>
      </c>
      <c r="E51" s="16" t="s">
        <v>76</v>
      </c>
      <c r="F51" s="16" t="s">
        <v>174</v>
      </c>
      <c r="G51" s="16" t="s">
        <v>82</v>
      </c>
      <c r="H51" s="16" t="s">
        <v>85</v>
      </c>
      <c r="I51" s="16" t="s">
        <v>79</v>
      </c>
      <c r="J51" s="16" t="s">
        <v>78</v>
      </c>
      <c r="K51" s="16" t="s">
        <v>79</v>
      </c>
      <c r="L51" s="16" t="s">
        <v>79</v>
      </c>
      <c r="M51" s="16" t="s">
        <v>66</v>
      </c>
      <c r="N51" s="16" t="s">
        <v>66</v>
      </c>
      <c r="O51" s="16" t="s">
        <v>66</v>
      </c>
      <c r="P51" s="16" t="s">
        <v>78</v>
      </c>
      <c r="Q51" s="16" t="s">
        <v>78</v>
      </c>
      <c r="R51" s="16" t="s">
        <v>66</v>
      </c>
      <c r="S51" s="16" t="s">
        <v>67</v>
      </c>
      <c r="T51" s="16" t="s">
        <v>66</v>
      </c>
      <c r="U51" s="16" t="s">
        <v>66</v>
      </c>
      <c r="V51" s="16" t="s">
        <v>78</v>
      </c>
      <c r="W51" s="16" t="s">
        <v>66</v>
      </c>
      <c r="X51" s="16" t="s">
        <v>67</v>
      </c>
      <c r="Y51" s="16" t="s">
        <v>67</v>
      </c>
      <c r="Z51" s="16" t="s">
        <v>66</v>
      </c>
      <c r="AA51" s="16" t="s">
        <v>78</v>
      </c>
      <c r="AB51" s="16" t="s">
        <v>66</v>
      </c>
      <c r="AC51" s="16" t="s">
        <v>66</v>
      </c>
      <c r="AD51" s="16" t="s">
        <v>66</v>
      </c>
      <c r="AE51" s="16" t="s">
        <v>66</v>
      </c>
      <c r="AF51" s="16" t="s">
        <v>67</v>
      </c>
      <c r="AG51" s="16" t="s">
        <v>67</v>
      </c>
      <c r="AH51" s="16" t="s">
        <v>78</v>
      </c>
      <c r="AI51" s="16" t="s">
        <v>79</v>
      </c>
      <c r="AJ51" s="16" t="s">
        <v>79</v>
      </c>
      <c r="AK51" s="16" t="s">
        <v>66</v>
      </c>
      <c r="AL51" s="16" t="s">
        <v>78</v>
      </c>
      <c r="AM51" s="16" t="s">
        <v>66</v>
      </c>
      <c r="AN51" s="16" t="s">
        <v>79</v>
      </c>
      <c r="AO51" s="16" t="s">
        <v>66</v>
      </c>
      <c r="AP51" s="16" t="s">
        <v>66</v>
      </c>
      <c r="AQ51" s="16" t="s">
        <v>79</v>
      </c>
      <c r="AR51" s="16" t="s">
        <v>79</v>
      </c>
      <c r="AS51" s="16" t="s">
        <v>67</v>
      </c>
      <c r="AT51" s="16" t="s">
        <v>79</v>
      </c>
      <c r="AU51" s="16" t="s">
        <v>66</v>
      </c>
      <c r="AV51" s="16" t="s">
        <v>66</v>
      </c>
      <c r="AW51" s="16" t="s">
        <v>67</v>
      </c>
      <c r="AX51" s="16" t="s">
        <v>67</v>
      </c>
      <c r="AY51" s="16" t="s">
        <v>79</v>
      </c>
      <c r="AZ51" s="16" t="s">
        <v>78</v>
      </c>
      <c r="BA51" s="16" t="s">
        <v>79</v>
      </c>
      <c r="BB51" s="16" t="s">
        <v>79</v>
      </c>
      <c r="BC51" s="16" t="s">
        <v>67</v>
      </c>
      <c r="BD51" s="16" t="s">
        <v>66</v>
      </c>
      <c r="BE51" s="16" t="s">
        <v>73</v>
      </c>
      <c r="BF51" s="16" t="s">
        <v>66</v>
      </c>
      <c r="BG51" s="16" t="s">
        <v>68</v>
      </c>
    </row>
    <row r="52" spans="1:59" ht="12.75" x14ac:dyDescent="0.2">
      <c r="A52" s="18">
        <v>44376.394729525462</v>
      </c>
      <c r="B52" s="16" t="s">
        <v>175</v>
      </c>
      <c r="C52" s="16" t="s">
        <v>98</v>
      </c>
      <c r="D52" s="16" t="s">
        <v>69</v>
      </c>
      <c r="E52" s="16" t="s">
        <v>62</v>
      </c>
      <c r="F52" s="16" t="s">
        <v>176</v>
      </c>
      <c r="G52" s="16" t="s">
        <v>105</v>
      </c>
      <c r="H52" s="16" t="s">
        <v>65</v>
      </c>
      <c r="I52" s="16" t="s">
        <v>66</v>
      </c>
      <c r="J52" s="16" t="s">
        <v>66</v>
      </c>
      <c r="K52" s="16" t="s">
        <v>66</v>
      </c>
      <c r="L52" s="16" t="s">
        <v>66</v>
      </c>
      <c r="M52" s="16" t="s">
        <v>67</v>
      </c>
      <c r="N52" s="16" t="s">
        <v>66</v>
      </c>
      <c r="O52" s="16" t="s">
        <v>66</v>
      </c>
      <c r="P52" s="16" t="s">
        <v>66</v>
      </c>
      <c r="Q52" s="16" t="s">
        <v>66</v>
      </c>
      <c r="R52" s="16" t="s">
        <v>66</v>
      </c>
      <c r="S52" s="16" t="s">
        <v>66</v>
      </c>
      <c r="T52" s="16" t="s">
        <v>66</v>
      </c>
      <c r="U52" s="16" t="s">
        <v>66</v>
      </c>
      <c r="V52" s="16" t="s">
        <v>67</v>
      </c>
      <c r="W52" s="16" t="s">
        <v>66</v>
      </c>
      <c r="X52" s="16" t="s">
        <v>67</v>
      </c>
      <c r="Y52" s="16" t="s">
        <v>66</v>
      </c>
      <c r="Z52" s="16" t="s">
        <v>66</v>
      </c>
      <c r="AA52" s="16" t="s">
        <v>66</v>
      </c>
      <c r="AB52" s="16" t="s">
        <v>66</v>
      </c>
      <c r="AC52" s="16" t="s">
        <v>66</v>
      </c>
      <c r="AD52" s="16" t="s">
        <v>66</v>
      </c>
      <c r="AE52" s="16" t="s">
        <v>66</v>
      </c>
      <c r="AF52" s="16" t="s">
        <v>66</v>
      </c>
      <c r="AG52" s="16" t="s">
        <v>66</v>
      </c>
      <c r="AH52" s="16" t="s">
        <v>67</v>
      </c>
      <c r="AI52" s="16" t="s">
        <v>66</v>
      </c>
      <c r="AJ52" s="16" t="s">
        <v>66</v>
      </c>
      <c r="AK52" s="16" t="s">
        <v>66</v>
      </c>
      <c r="AL52" s="16" t="s">
        <v>66</v>
      </c>
      <c r="AM52" s="16" t="s">
        <v>66</v>
      </c>
      <c r="AN52" s="16" t="s">
        <v>66</v>
      </c>
      <c r="AO52" s="16" t="s">
        <v>66</v>
      </c>
      <c r="AP52" s="16" t="s">
        <v>66</v>
      </c>
      <c r="AQ52" s="16" t="s">
        <v>66</v>
      </c>
      <c r="AR52" s="16" t="s">
        <v>66</v>
      </c>
      <c r="AS52" s="16" t="s">
        <v>66</v>
      </c>
      <c r="AT52" s="16" t="s">
        <v>66</v>
      </c>
      <c r="AU52" s="16" t="s">
        <v>66</v>
      </c>
      <c r="AV52" s="16" t="s">
        <v>66</v>
      </c>
      <c r="AW52" s="16" t="s">
        <v>66</v>
      </c>
      <c r="AX52" s="16" t="s">
        <v>66</v>
      </c>
      <c r="AY52" s="16" t="s">
        <v>66</v>
      </c>
      <c r="AZ52" s="16" t="s">
        <v>66</v>
      </c>
      <c r="BA52" s="16" t="s">
        <v>67</v>
      </c>
      <c r="BB52" s="16" t="s">
        <v>66</v>
      </c>
      <c r="BC52" s="16" t="s">
        <v>66</v>
      </c>
      <c r="BD52" s="16" t="s">
        <v>66</v>
      </c>
      <c r="BE52" s="16" t="s">
        <v>66</v>
      </c>
      <c r="BF52" s="16" t="s">
        <v>66</v>
      </c>
      <c r="BG52" s="16" t="s">
        <v>68</v>
      </c>
    </row>
    <row r="53" spans="1:59" ht="12.75" x14ac:dyDescent="0.2">
      <c r="A53" s="18">
        <v>44376.395723449074</v>
      </c>
      <c r="B53" s="16" t="s">
        <v>177</v>
      </c>
      <c r="C53" s="16" t="s">
        <v>60</v>
      </c>
      <c r="D53" s="16" t="s">
        <v>61</v>
      </c>
      <c r="E53" s="16" t="s">
        <v>76</v>
      </c>
      <c r="F53" s="16" t="s">
        <v>178</v>
      </c>
      <c r="G53" s="16" t="s">
        <v>64</v>
      </c>
      <c r="H53" s="16" t="s">
        <v>85</v>
      </c>
      <c r="I53" s="16" t="s">
        <v>78</v>
      </c>
      <c r="J53" s="16" t="s">
        <v>78</v>
      </c>
      <c r="K53" s="16" t="s">
        <v>78</v>
      </c>
      <c r="L53" s="16" t="s">
        <v>78</v>
      </c>
      <c r="M53" s="16" t="s">
        <v>79</v>
      </c>
      <c r="N53" s="16" t="s">
        <v>78</v>
      </c>
      <c r="O53" s="16" t="s">
        <v>78</v>
      </c>
      <c r="P53" s="16" t="s">
        <v>73</v>
      </c>
      <c r="Q53" s="16" t="s">
        <v>79</v>
      </c>
      <c r="R53" s="16" t="s">
        <v>78</v>
      </c>
      <c r="S53" s="16" t="s">
        <v>79</v>
      </c>
      <c r="T53" s="16" t="s">
        <v>78</v>
      </c>
      <c r="U53" s="16" t="s">
        <v>79</v>
      </c>
      <c r="V53" s="16" t="s">
        <v>78</v>
      </c>
      <c r="W53" s="16" t="s">
        <v>78</v>
      </c>
      <c r="X53" s="16" t="s">
        <v>78</v>
      </c>
      <c r="Y53" s="16" t="s">
        <v>78</v>
      </c>
      <c r="Z53" s="16" t="s">
        <v>79</v>
      </c>
      <c r="AA53" s="16" t="s">
        <v>78</v>
      </c>
      <c r="AB53" s="16" t="s">
        <v>66</v>
      </c>
      <c r="AC53" s="16" t="s">
        <v>78</v>
      </c>
      <c r="AD53" s="16" t="s">
        <v>78</v>
      </c>
      <c r="AE53" s="16" t="s">
        <v>78</v>
      </c>
      <c r="AF53" s="16" t="s">
        <v>79</v>
      </c>
      <c r="AG53" s="16" t="s">
        <v>78</v>
      </c>
      <c r="AH53" s="16" t="s">
        <v>67</v>
      </c>
      <c r="AI53" s="16" t="s">
        <v>78</v>
      </c>
      <c r="AJ53" s="16" t="s">
        <v>78</v>
      </c>
      <c r="AK53" s="16" t="s">
        <v>78</v>
      </c>
      <c r="AL53" s="16" t="s">
        <v>79</v>
      </c>
      <c r="AM53" s="16" t="s">
        <v>79</v>
      </c>
      <c r="AN53" s="16" t="s">
        <v>78</v>
      </c>
      <c r="AO53" s="16" t="s">
        <v>67</v>
      </c>
      <c r="AP53" s="16" t="s">
        <v>78</v>
      </c>
      <c r="AQ53" s="16" t="s">
        <v>78</v>
      </c>
      <c r="AR53" s="16" t="s">
        <v>79</v>
      </c>
      <c r="AS53" s="16" t="s">
        <v>79</v>
      </c>
      <c r="AT53" s="16" t="s">
        <v>79</v>
      </c>
      <c r="AU53" s="16" t="s">
        <v>78</v>
      </c>
      <c r="AV53" s="16" t="s">
        <v>78</v>
      </c>
      <c r="AW53" s="16" t="s">
        <v>78</v>
      </c>
      <c r="AX53" s="16" t="s">
        <v>78</v>
      </c>
      <c r="AY53" s="16" t="s">
        <v>78</v>
      </c>
      <c r="AZ53" s="16" t="s">
        <v>79</v>
      </c>
      <c r="BA53" s="16" t="s">
        <v>79</v>
      </c>
      <c r="BB53" s="16" t="s">
        <v>79</v>
      </c>
      <c r="BC53" s="16" t="s">
        <v>79</v>
      </c>
      <c r="BD53" s="16" t="s">
        <v>78</v>
      </c>
      <c r="BE53" s="16" t="s">
        <v>78</v>
      </c>
      <c r="BF53" s="16" t="s">
        <v>78</v>
      </c>
      <c r="BG53" s="16" t="s">
        <v>68</v>
      </c>
    </row>
    <row r="54" spans="1:59" ht="12.75" x14ac:dyDescent="0.2">
      <c r="A54" s="18">
        <v>44376.395828854162</v>
      </c>
      <c r="B54" s="16" t="s">
        <v>179</v>
      </c>
      <c r="C54" s="16" t="s">
        <v>60</v>
      </c>
      <c r="D54" s="16" t="s">
        <v>61</v>
      </c>
      <c r="E54" s="16" t="s">
        <v>62</v>
      </c>
      <c r="F54" s="16" t="s">
        <v>139</v>
      </c>
      <c r="G54" s="16" t="s">
        <v>64</v>
      </c>
      <c r="H54" s="16" t="s">
        <v>85</v>
      </c>
      <c r="I54" s="16" t="s">
        <v>66</v>
      </c>
      <c r="J54" s="16" t="s">
        <v>66</v>
      </c>
      <c r="K54" s="16" t="s">
        <v>66</v>
      </c>
      <c r="L54" s="16" t="s">
        <v>66</v>
      </c>
      <c r="M54" s="16" t="s">
        <v>66</v>
      </c>
      <c r="N54" s="16" t="s">
        <v>66</v>
      </c>
      <c r="O54" s="16" t="s">
        <v>66</v>
      </c>
      <c r="P54" s="16" t="s">
        <v>66</v>
      </c>
      <c r="Q54" s="16" t="s">
        <v>66</v>
      </c>
      <c r="R54" s="16" t="s">
        <v>66</v>
      </c>
      <c r="S54" s="16" t="s">
        <v>66</v>
      </c>
      <c r="T54" s="16" t="s">
        <v>66</v>
      </c>
      <c r="U54" s="16" t="s">
        <v>66</v>
      </c>
      <c r="V54" s="16" t="s">
        <v>67</v>
      </c>
      <c r="W54" s="16" t="s">
        <v>66</v>
      </c>
      <c r="X54" s="16" t="s">
        <v>67</v>
      </c>
      <c r="Y54" s="16" t="s">
        <v>66</v>
      </c>
      <c r="Z54" s="16" t="s">
        <v>66</v>
      </c>
      <c r="AA54" s="16" t="s">
        <v>66</v>
      </c>
      <c r="AB54" s="16" t="s">
        <v>66</v>
      </c>
      <c r="AC54" s="16" t="s">
        <v>66</v>
      </c>
      <c r="AD54" s="16" t="s">
        <v>66</v>
      </c>
      <c r="AE54" s="16" t="s">
        <v>66</v>
      </c>
      <c r="AF54" s="16" t="s">
        <v>66</v>
      </c>
      <c r="AG54" s="16" t="s">
        <v>66</v>
      </c>
      <c r="AH54" s="16" t="s">
        <v>66</v>
      </c>
      <c r="AI54" s="16" t="s">
        <v>66</v>
      </c>
      <c r="AJ54" s="16" t="s">
        <v>66</v>
      </c>
      <c r="AK54" s="16" t="s">
        <v>66</v>
      </c>
      <c r="AL54" s="16" t="s">
        <v>66</v>
      </c>
      <c r="AM54" s="16" t="s">
        <v>66</v>
      </c>
      <c r="AN54" s="16" t="s">
        <v>66</v>
      </c>
      <c r="AO54" s="16" t="s">
        <v>66</v>
      </c>
      <c r="AP54" s="16" t="s">
        <v>66</v>
      </c>
      <c r="AQ54" s="16" t="s">
        <v>66</v>
      </c>
      <c r="AR54" s="16" t="s">
        <v>66</v>
      </c>
      <c r="AS54" s="16" t="s">
        <v>66</v>
      </c>
      <c r="AT54" s="16" t="s">
        <v>67</v>
      </c>
      <c r="AU54" s="16" t="s">
        <v>66</v>
      </c>
      <c r="AV54" s="16" t="s">
        <v>66</v>
      </c>
      <c r="AW54" s="16" t="s">
        <v>66</v>
      </c>
      <c r="AX54" s="16" t="s">
        <v>66</v>
      </c>
      <c r="AY54" s="16" t="s">
        <v>66</v>
      </c>
      <c r="AZ54" s="16" t="s">
        <v>66</v>
      </c>
      <c r="BA54" s="16" t="s">
        <v>66</v>
      </c>
      <c r="BB54" s="16" t="s">
        <v>66</v>
      </c>
      <c r="BC54" s="16" t="s">
        <v>66</v>
      </c>
      <c r="BD54" s="16" t="s">
        <v>66</v>
      </c>
      <c r="BE54" s="16" t="s">
        <v>66</v>
      </c>
      <c r="BF54" s="16" t="s">
        <v>66</v>
      </c>
      <c r="BG54" s="16" t="s">
        <v>68</v>
      </c>
    </row>
    <row r="55" spans="1:59" ht="12.75" x14ac:dyDescent="0.2">
      <c r="A55" s="18">
        <v>44376.397315717593</v>
      </c>
      <c r="B55" s="16" t="s">
        <v>180</v>
      </c>
      <c r="C55" s="16" t="s">
        <v>60</v>
      </c>
      <c r="D55" s="16" t="s">
        <v>61</v>
      </c>
      <c r="E55" s="16" t="s">
        <v>62</v>
      </c>
      <c r="F55" s="16" t="s">
        <v>181</v>
      </c>
      <c r="G55" s="16" t="s">
        <v>105</v>
      </c>
      <c r="H55" s="16" t="s">
        <v>65</v>
      </c>
      <c r="I55" s="16" t="s">
        <v>79</v>
      </c>
      <c r="J55" s="16" t="s">
        <v>66</v>
      </c>
      <c r="K55" s="16" t="s">
        <v>66</v>
      </c>
      <c r="L55" s="16" t="s">
        <v>67</v>
      </c>
      <c r="M55" s="16" t="s">
        <v>67</v>
      </c>
      <c r="N55" s="16" t="s">
        <v>66</v>
      </c>
      <c r="O55" s="16" t="s">
        <v>66</v>
      </c>
      <c r="P55" s="16" t="s">
        <v>66</v>
      </c>
      <c r="Q55" s="16" t="s">
        <v>66</v>
      </c>
      <c r="R55" s="16" t="s">
        <v>66</v>
      </c>
      <c r="S55" s="16" t="s">
        <v>67</v>
      </c>
      <c r="T55" s="16" t="s">
        <v>67</v>
      </c>
      <c r="U55" s="16" t="s">
        <v>67</v>
      </c>
      <c r="V55" s="16" t="s">
        <v>78</v>
      </c>
      <c r="W55" s="16" t="s">
        <v>67</v>
      </c>
      <c r="X55" s="16" t="s">
        <v>66</v>
      </c>
      <c r="Y55" s="16" t="s">
        <v>67</v>
      </c>
      <c r="Z55" s="16" t="s">
        <v>79</v>
      </c>
      <c r="AA55" s="16" t="s">
        <v>67</v>
      </c>
      <c r="AB55" s="16" t="s">
        <v>66</v>
      </c>
      <c r="AC55" s="16" t="s">
        <v>66</v>
      </c>
      <c r="AD55" s="16" t="s">
        <v>66</v>
      </c>
      <c r="AE55" s="16" t="s">
        <v>66</v>
      </c>
      <c r="AF55" s="16" t="s">
        <v>66</v>
      </c>
      <c r="AG55" s="16" t="s">
        <v>67</v>
      </c>
      <c r="AH55" s="16" t="s">
        <v>67</v>
      </c>
      <c r="AI55" s="16" t="s">
        <v>66</v>
      </c>
      <c r="AJ55" s="16" t="s">
        <v>79</v>
      </c>
      <c r="AK55" s="16" t="s">
        <v>67</v>
      </c>
      <c r="AL55" s="16" t="s">
        <v>66</v>
      </c>
      <c r="AM55" s="16" t="s">
        <v>66</v>
      </c>
      <c r="AN55" s="16" t="s">
        <v>66</v>
      </c>
      <c r="AO55" s="16" t="s">
        <v>66</v>
      </c>
      <c r="AP55" s="16" t="s">
        <v>66</v>
      </c>
      <c r="AQ55" s="16" t="s">
        <v>66</v>
      </c>
      <c r="AR55" s="16" t="s">
        <v>67</v>
      </c>
      <c r="AS55" s="16" t="s">
        <v>67</v>
      </c>
      <c r="AT55" s="16" t="s">
        <v>79</v>
      </c>
      <c r="AU55" s="16" t="s">
        <v>66</v>
      </c>
      <c r="AV55" s="16" t="s">
        <v>66</v>
      </c>
      <c r="AW55" s="16" t="s">
        <v>67</v>
      </c>
      <c r="AX55" s="16" t="s">
        <v>67</v>
      </c>
      <c r="AY55" s="16" t="s">
        <v>66</v>
      </c>
      <c r="AZ55" s="16" t="s">
        <v>66</v>
      </c>
      <c r="BA55" s="16" t="s">
        <v>67</v>
      </c>
      <c r="BB55" s="16" t="s">
        <v>67</v>
      </c>
      <c r="BC55" s="16" t="s">
        <v>79</v>
      </c>
      <c r="BD55" s="16" t="s">
        <v>66</v>
      </c>
      <c r="BE55" s="16" t="s">
        <v>67</v>
      </c>
      <c r="BF55" s="16" t="s">
        <v>66</v>
      </c>
      <c r="BG55" s="16" t="s">
        <v>68</v>
      </c>
    </row>
    <row r="56" spans="1:59" ht="12.75" x14ac:dyDescent="0.2">
      <c r="A56" s="18">
        <v>44376.397412812497</v>
      </c>
      <c r="B56" s="16" t="s">
        <v>182</v>
      </c>
      <c r="C56" s="16" t="s">
        <v>90</v>
      </c>
      <c r="D56" s="16" t="s">
        <v>69</v>
      </c>
      <c r="E56" s="16" t="s">
        <v>62</v>
      </c>
      <c r="F56" s="16" t="s">
        <v>183</v>
      </c>
      <c r="G56" s="16" t="s">
        <v>125</v>
      </c>
      <c r="H56" s="16" t="s">
        <v>85</v>
      </c>
      <c r="I56" s="16" t="s">
        <v>67</v>
      </c>
      <c r="J56" s="16" t="s">
        <v>67</v>
      </c>
      <c r="K56" s="16" t="s">
        <v>66</v>
      </c>
      <c r="L56" s="16" t="s">
        <v>79</v>
      </c>
      <c r="M56" s="16" t="s">
        <v>66</v>
      </c>
      <c r="N56" s="16" t="s">
        <v>66</v>
      </c>
      <c r="O56" s="16" t="s">
        <v>66</v>
      </c>
      <c r="P56" s="16" t="s">
        <v>66</v>
      </c>
      <c r="Q56" s="16" t="s">
        <v>66</v>
      </c>
      <c r="R56" s="16" t="s">
        <v>66</v>
      </c>
      <c r="S56" s="16" t="s">
        <v>66</v>
      </c>
      <c r="T56" s="16" t="s">
        <v>66</v>
      </c>
      <c r="U56" s="16" t="s">
        <v>66</v>
      </c>
      <c r="V56" s="16" t="s">
        <v>67</v>
      </c>
      <c r="W56" s="16" t="s">
        <v>66</v>
      </c>
      <c r="X56" s="16" t="s">
        <v>67</v>
      </c>
      <c r="Y56" s="16" t="s">
        <v>67</v>
      </c>
      <c r="Z56" s="16" t="s">
        <v>79</v>
      </c>
      <c r="AA56" s="16" t="s">
        <v>67</v>
      </c>
      <c r="AB56" s="16" t="s">
        <v>66</v>
      </c>
      <c r="AC56" s="16" t="s">
        <v>66</v>
      </c>
      <c r="AD56" s="16" t="s">
        <v>66</v>
      </c>
      <c r="AE56" s="16" t="s">
        <v>67</v>
      </c>
      <c r="AF56" s="16" t="s">
        <v>66</v>
      </c>
      <c r="AG56" s="16" t="s">
        <v>66</v>
      </c>
      <c r="AH56" s="16" t="s">
        <v>78</v>
      </c>
      <c r="AI56" s="16" t="s">
        <v>66</v>
      </c>
      <c r="AJ56" s="16" t="s">
        <v>66</v>
      </c>
      <c r="AK56" s="16" t="s">
        <v>66</v>
      </c>
      <c r="AL56" s="16" t="s">
        <v>67</v>
      </c>
      <c r="AM56" s="16" t="s">
        <v>66</v>
      </c>
      <c r="AN56" s="16" t="s">
        <v>66</v>
      </c>
      <c r="AO56" s="16" t="s">
        <v>66</v>
      </c>
      <c r="AP56" s="16" t="s">
        <v>66</v>
      </c>
      <c r="AQ56" s="16" t="s">
        <v>66</v>
      </c>
      <c r="AR56" s="16" t="s">
        <v>67</v>
      </c>
      <c r="AS56" s="16" t="s">
        <v>79</v>
      </c>
      <c r="AT56" s="16" t="s">
        <v>73</v>
      </c>
      <c r="AU56" s="16" t="s">
        <v>79</v>
      </c>
      <c r="AV56" s="16" t="s">
        <v>66</v>
      </c>
      <c r="AW56" s="16" t="s">
        <v>66</v>
      </c>
      <c r="AX56" s="16" t="s">
        <v>66</v>
      </c>
      <c r="AY56" s="16" t="s">
        <v>66</v>
      </c>
      <c r="AZ56" s="16" t="s">
        <v>67</v>
      </c>
      <c r="BA56" s="16" t="s">
        <v>67</v>
      </c>
      <c r="BB56" s="16" t="s">
        <v>67</v>
      </c>
      <c r="BC56" s="16" t="s">
        <v>79</v>
      </c>
      <c r="BD56" s="16" t="s">
        <v>73</v>
      </c>
      <c r="BE56" s="16" t="s">
        <v>79</v>
      </c>
      <c r="BF56" s="16" t="s">
        <v>66</v>
      </c>
      <c r="BG56" s="16" t="s">
        <v>68</v>
      </c>
    </row>
    <row r="57" spans="1:59" ht="12.75" x14ac:dyDescent="0.2">
      <c r="A57" s="18">
        <v>44376.397779965278</v>
      </c>
      <c r="B57" s="16" t="s">
        <v>184</v>
      </c>
      <c r="C57" s="16" t="s">
        <v>87</v>
      </c>
      <c r="D57" s="16" t="s">
        <v>61</v>
      </c>
      <c r="E57" s="16" t="s">
        <v>76</v>
      </c>
      <c r="F57" s="16" t="s">
        <v>84</v>
      </c>
      <c r="G57" s="16" t="s">
        <v>64</v>
      </c>
      <c r="H57" s="16" t="s">
        <v>106</v>
      </c>
      <c r="I57" s="16" t="s">
        <v>79</v>
      </c>
      <c r="J57" s="16" t="s">
        <v>67</v>
      </c>
      <c r="K57" s="16" t="s">
        <v>73</v>
      </c>
      <c r="L57" s="16" t="s">
        <v>73</v>
      </c>
      <c r="M57" s="16" t="s">
        <v>66</v>
      </c>
      <c r="N57" s="16" t="s">
        <v>78</v>
      </c>
      <c r="O57" s="16" t="s">
        <v>67</v>
      </c>
      <c r="P57" s="16" t="s">
        <v>66</v>
      </c>
      <c r="Q57" s="16" t="s">
        <v>66</v>
      </c>
      <c r="R57" s="16" t="s">
        <v>79</v>
      </c>
      <c r="S57" s="16" t="s">
        <v>67</v>
      </c>
      <c r="T57" s="16" t="s">
        <v>78</v>
      </c>
      <c r="U57" s="16" t="s">
        <v>67</v>
      </c>
      <c r="V57" s="16" t="s">
        <v>78</v>
      </c>
      <c r="W57" s="16" t="s">
        <v>78</v>
      </c>
      <c r="X57" s="16" t="s">
        <v>79</v>
      </c>
      <c r="Y57" s="16" t="s">
        <v>73</v>
      </c>
      <c r="Z57" s="16" t="s">
        <v>78</v>
      </c>
      <c r="AA57" s="16" t="s">
        <v>78</v>
      </c>
      <c r="AB57" s="16" t="s">
        <v>66</v>
      </c>
      <c r="AC57" s="16" t="s">
        <v>66</v>
      </c>
      <c r="AD57" s="16" t="s">
        <v>66</v>
      </c>
      <c r="AE57" s="16" t="s">
        <v>66</v>
      </c>
      <c r="AF57" s="16" t="s">
        <v>66</v>
      </c>
      <c r="AG57" s="16" t="s">
        <v>66</v>
      </c>
      <c r="AH57" s="16" t="s">
        <v>73</v>
      </c>
      <c r="AI57" s="16" t="s">
        <v>66</v>
      </c>
      <c r="AJ57" s="16" t="s">
        <v>79</v>
      </c>
      <c r="AK57" s="16" t="s">
        <v>66</v>
      </c>
      <c r="AL57" s="16" t="s">
        <v>67</v>
      </c>
      <c r="AM57" s="16" t="s">
        <v>66</v>
      </c>
      <c r="AN57" s="16" t="s">
        <v>79</v>
      </c>
      <c r="AO57" s="16" t="s">
        <v>78</v>
      </c>
      <c r="AP57" s="16" t="s">
        <v>66</v>
      </c>
      <c r="AQ57" s="16" t="s">
        <v>73</v>
      </c>
      <c r="AR57" s="16" t="s">
        <v>66</v>
      </c>
      <c r="AS57" s="16" t="s">
        <v>66</v>
      </c>
      <c r="AT57" s="16" t="s">
        <v>73</v>
      </c>
      <c r="AU57" s="16" t="s">
        <v>66</v>
      </c>
      <c r="AV57" s="16" t="s">
        <v>67</v>
      </c>
      <c r="AW57" s="16" t="s">
        <v>79</v>
      </c>
      <c r="AX57" s="16" t="s">
        <v>66</v>
      </c>
      <c r="AY57" s="16" t="s">
        <v>66</v>
      </c>
      <c r="AZ57" s="16" t="s">
        <v>78</v>
      </c>
      <c r="BA57" s="16" t="s">
        <v>73</v>
      </c>
      <c r="BB57" s="16" t="s">
        <v>78</v>
      </c>
      <c r="BC57" s="16" t="s">
        <v>73</v>
      </c>
      <c r="BD57" s="16" t="s">
        <v>78</v>
      </c>
      <c r="BE57" s="16" t="s">
        <v>78</v>
      </c>
      <c r="BF57" s="16" t="s">
        <v>66</v>
      </c>
      <c r="BG57" s="16" t="s">
        <v>68</v>
      </c>
    </row>
    <row r="58" spans="1:59" ht="12.75" x14ac:dyDescent="0.2">
      <c r="A58" s="18">
        <v>44376.400140486112</v>
      </c>
      <c r="B58" s="16" t="s">
        <v>185</v>
      </c>
      <c r="C58" s="16" t="s">
        <v>87</v>
      </c>
      <c r="D58" s="16" t="s">
        <v>61</v>
      </c>
      <c r="E58" s="16" t="s">
        <v>62</v>
      </c>
      <c r="F58" s="16" t="s">
        <v>186</v>
      </c>
      <c r="G58" s="16" t="s">
        <v>105</v>
      </c>
      <c r="H58" s="16" t="s">
        <v>65</v>
      </c>
      <c r="I58" s="16" t="s">
        <v>66</v>
      </c>
      <c r="J58" s="16" t="s">
        <v>66</v>
      </c>
      <c r="K58" s="16" t="s">
        <v>66</v>
      </c>
      <c r="L58" s="16" t="s">
        <v>67</v>
      </c>
      <c r="M58" s="16" t="s">
        <v>66</v>
      </c>
      <c r="N58" s="16" t="s">
        <v>66</v>
      </c>
      <c r="O58" s="16" t="s">
        <v>67</v>
      </c>
      <c r="P58" s="16" t="s">
        <v>66</v>
      </c>
      <c r="Q58" s="16" t="s">
        <v>78</v>
      </c>
      <c r="R58" s="16" t="s">
        <v>66</v>
      </c>
      <c r="S58" s="16" t="s">
        <v>66</v>
      </c>
      <c r="T58" s="16" t="s">
        <v>66</v>
      </c>
      <c r="U58" s="16" t="s">
        <v>66</v>
      </c>
      <c r="V58" s="16" t="s">
        <v>78</v>
      </c>
      <c r="W58" s="16" t="s">
        <v>66</v>
      </c>
      <c r="X58" s="16" t="s">
        <v>78</v>
      </c>
      <c r="Y58" s="16" t="s">
        <v>67</v>
      </c>
      <c r="Z58" s="16" t="s">
        <v>66</v>
      </c>
      <c r="AA58" s="16" t="s">
        <v>66</v>
      </c>
      <c r="AB58" s="16" t="s">
        <v>66</v>
      </c>
      <c r="AC58" s="16" t="s">
        <v>66</v>
      </c>
      <c r="AD58" s="16" t="s">
        <v>66</v>
      </c>
      <c r="AE58" s="16" t="s">
        <v>66</v>
      </c>
      <c r="AF58" s="16" t="s">
        <v>66</v>
      </c>
      <c r="AG58" s="16" t="s">
        <v>66</v>
      </c>
      <c r="AH58" s="16" t="s">
        <v>67</v>
      </c>
      <c r="AI58" s="16" t="s">
        <v>66</v>
      </c>
      <c r="AJ58" s="16" t="s">
        <v>78</v>
      </c>
      <c r="AK58" s="16" t="s">
        <v>66</v>
      </c>
      <c r="AL58" s="16" t="s">
        <v>66</v>
      </c>
      <c r="AM58" s="16" t="s">
        <v>66</v>
      </c>
      <c r="AN58" s="16" t="s">
        <v>67</v>
      </c>
      <c r="AO58" s="16" t="s">
        <v>66</v>
      </c>
      <c r="AP58" s="16" t="s">
        <v>66</v>
      </c>
      <c r="AQ58" s="16" t="s">
        <v>67</v>
      </c>
      <c r="AR58" s="16" t="s">
        <v>66</v>
      </c>
      <c r="AS58" s="16" t="s">
        <v>66</v>
      </c>
      <c r="AT58" s="16" t="s">
        <v>66</v>
      </c>
      <c r="AU58" s="16" t="s">
        <v>67</v>
      </c>
      <c r="AV58" s="16" t="s">
        <v>66</v>
      </c>
      <c r="AW58" s="16" t="s">
        <v>66</v>
      </c>
      <c r="AX58" s="16" t="s">
        <v>66</v>
      </c>
      <c r="AY58" s="16" t="s">
        <v>66</v>
      </c>
      <c r="AZ58" s="16" t="s">
        <v>66</v>
      </c>
      <c r="BA58" s="16" t="s">
        <v>66</v>
      </c>
      <c r="BB58" s="16" t="s">
        <v>66</v>
      </c>
      <c r="BC58" s="16" t="s">
        <v>66</v>
      </c>
      <c r="BD58" s="16" t="s">
        <v>66</v>
      </c>
      <c r="BE58" s="16" t="s">
        <v>66</v>
      </c>
      <c r="BF58" s="16" t="s">
        <v>66</v>
      </c>
      <c r="BG58" s="16" t="s">
        <v>68</v>
      </c>
    </row>
    <row r="59" spans="1:59" ht="12.75" x14ac:dyDescent="0.2">
      <c r="A59" s="18">
        <v>44376.407835266204</v>
      </c>
      <c r="B59" s="16" t="s">
        <v>187</v>
      </c>
      <c r="C59" s="16" t="s">
        <v>60</v>
      </c>
      <c r="D59" s="16" t="s">
        <v>69</v>
      </c>
      <c r="E59" s="16" t="s">
        <v>76</v>
      </c>
      <c r="F59" s="16" t="s">
        <v>84</v>
      </c>
      <c r="G59" s="16" t="s">
        <v>64</v>
      </c>
      <c r="H59" s="16" t="s">
        <v>65</v>
      </c>
      <c r="I59" s="16" t="s">
        <v>79</v>
      </c>
      <c r="J59" s="16" t="s">
        <v>78</v>
      </c>
      <c r="K59" s="16" t="s">
        <v>79</v>
      </c>
      <c r="L59" s="16" t="s">
        <v>79</v>
      </c>
      <c r="M59" s="16" t="s">
        <v>67</v>
      </c>
      <c r="N59" s="16" t="s">
        <v>67</v>
      </c>
      <c r="O59" s="16" t="s">
        <v>78</v>
      </c>
      <c r="P59" s="16" t="s">
        <v>79</v>
      </c>
      <c r="Q59" s="16" t="s">
        <v>78</v>
      </c>
      <c r="R59" s="16" t="s">
        <v>78</v>
      </c>
      <c r="S59" s="16" t="s">
        <v>67</v>
      </c>
      <c r="T59" s="16" t="s">
        <v>73</v>
      </c>
      <c r="U59" s="16" t="s">
        <v>79</v>
      </c>
      <c r="V59" s="16" t="s">
        <v>79</v>
      </c>
      <c r="W59" s="16" t="s">
        <v>78</v>
      </c>
      <c r="X59" s="16" t="s">
        <v>78</v>
      </c>
      <c r="Y59" s="16" t="s">
        <v>79</v>
      </c>
      <c r="Z59" s="16" t="s">
        <v>73</v>
      </c>
      <c r="AA59" s="16" t="s">
        <v>78</v>
      </c>
      <c r="AB59" s="16" t="s">
        <v>79</v>
      </c>
      <c r="AC59" s="16" t="s">
        <v>67</v>
      </c>
      <c r="AD59" s="16" t="s">
        <v>78</v>
      </c>
      <c r="AE59" s="16" t="s">
        <v>78</v>
      </c>
      <c r="AF59" s="16" t="s">
        <v>79</v>
      </c>
      <c r="AG59" s="16" t="s">
        <v>79</v>
      </c>
      <c r="AH59" s="16" t="s">
        <v>79</v>
      </c>
      <c r="AI59" s="16" t="s">
        <v>79</v>
      </c>
      <c r="AJ59" s="16" t="s">
        <v>67</v>
      </c>
      <c r="AK59" s="16" t="s">
        <v>67</v>
      </c>
      <c r="AL59" s="16" t="s">
        <v>73</v>
      </c>
      <c r="AM59" s="16" t="s">
        <v>79</v>
      </c>
      <c r="AN59" s="16" t="s">
        <v>79</v>
      </c>
      <c r="AO59" s="16" t="s">
        <v>79</v>
      </c>
      <c r="AP59" s="16" t="s">
        <v>78</v>
      </c>
      <c r="AQ59" s="16" t="s">
        <v>73</v>
      </c>
      <c r="AR59" s="16" t="s">
        <v>79</v>
      </c>
      <c r="AS59" s="16" t="s">
        <v>67</v>
      </c>
      <c r="AT59" s="16" t="s">
        <v>73</v>
      </c>
      <c r="AU59" s="16" t="s">
        <v>79</v>
      </c>
      <c r="AV59" s="16" t="s">
        <v>78</v>
      </c>
      <c r="AW59" s="16" t="s">
        <v>78</v>
      </c>
      <c r="AX59" s="16" t="s">
        <v>67</v>
      </c>
      <c r="AY59" s="16" t="s">
        <v>79</v>
      </c>
      <c r="AZ59" s="16" t="s">
        <v>78</v>
      </c>
      <c r="BA59" s="16" t="s">
        <v>78</v>
      </c>
      <c r="BB59" s="16" t="s">
        <v>79</v>
      </c>
      <c r="BC59" s="16" t="s">
        <v>73</v>
      </c>
      <c r="BD59" s="16" t="s">
        <v>79</v>
      </c>
      <c r="BE59" s="16" t="s">
        <v>67</v>
      </c>
      <c r="BF59" s="16" t="s">
        <v>67</v>
      </c>
      <c r="BG59" s="16" t="s">
        <v>68</v>
      </c>
    </row>
    <row r="60" spans="1:59" ht="12.75" x14ac:dyDescent="0.2">
      <c r="A60" s="18">
        <v>44376.40900550926</v>
      </c>
      <c r="B60" s="16" t="s">
        <v>188</v>
      </c>
      <c r="C60" s="16" t="s">
        <v>87</v>
      </c>
      <c r="D60" s="16" t="s">
        <v>61</v>
      </c>
      <c r="E60" s="16" t="s">
        <v>76</v>
      </c>
      <c r="F60" s="16" t="s">
        <v>189</v>
      </c>
      <c r="G60" s="16" t="s">
        <v>64</v>
      </c>
      <c r="H60" s="16" t="s">
        <v>65</v>
      </c>
      <c r="I60" s="16" t="s">
        <v>67</v>
      </c>
      <c r="J60" s="16" t="s">
        <v>67</v>
      </c>
      <c r="K60" s="16" t="s">
        <v>67</v>
      </c>
      <c r="L60" s="16" t="s">
        <v>67</v>
      </c>
      <c r="M60" s="16" t="s">
        <v>67</v>
      </c>
      <c r="N60" s="16" t="s">
        <v>67</v>
      </c>
      <c r="O60" s="16" t="s">
        <v>67</v>
      </c>
      <c r="P60" s="16" t="s">
        <v>66</v>
      </c>
      <c r="Q60" s="16" t="s">
        <v>66</v>
      </c>
      <c r="R60" s="16" t="s">
        <v>67</v>
      </c>
      <c r="S60" s="16" t="s">
        <v>67</v>
      </c>
      <c r="T60" s="16" t="s">
        <v>67</v>
      </c>
      <c r="U60" s="16" t="s">
        <v>66</v>
      </c>
      <c r="V60" s="16" t="s">
        <v>67</v>
      </c>
      <c r="W60" s="16" t="s">
        <v>66</v>
      </c>
      <c r="X60" s="16" t="s">
        <v>66</v>
      </c>
      <c r="Y60" s="16" t="s">
        <v>67</v>
      </c>
      <c r="Z60" s="16" t="s">
        <v>67</v>
      </c>
      <c r="AA60" s="16" t="s">
        <v>67</v>
      </c>
      <c r="AB60" s="16" t="s">
        <v>67</v>
      </c>
      <c r="AC60" s="16" t="s">
        <v>66</v>
      </c>
      <c r="AD60" s="16" t="s">
        <v>66</v>
      </c>
      <c r="AE60" s="16" t="s">
        <v>66</v>
      </c>
      <c r="AF60" s="16" t="s">
        <v>66</v>
      </c>
      <c r="AG60" s="16" t="s">
        <v>66</v>
      </c>
      <c r="AH60" s="16" t="s">
        <v>67</v>
      </c>
      <c r="AI60" s="16" t="s">
        <v>67</v>
      </c>
      <c r="AJ60" s="16" t="s">
        <v>66</v>
      </c>
      <c r="AK60" s="16" t="s">
        <v>66</v>
      </c>
      <c r="AL60" s="16" t="s">
        <v>66</v>
      </c>
      <c r="AM60" s="16" t="s">
        <v>66</v>
      </c>
      <c r="AN60" s="16" t="s">
        <v>66</v>
      </c>
      <c r="AO60" s="16" t="s">
        <v>66</v>
      </c>
      <c r="AP60" s="16" t="s">
        <v>66</v>
      </c>
      <c r="AQ60" s="16" t="s">
        <v>79</v>
      </c>
      <c r="AR60" s="16" t="s">
        <v>67</v>
      </c>
      <c r="AS60" s="16" t="s">
        <v>67</v>
      </c>
      <c r="AT60" s="16" t="s">
        <v>67</v>
      </c>
      <c r="AU60" s="16" t="s">
        <v>67</v>
      </c>
      <c r="AV60" s="16" t="s">
        <v>66</v>
      </c>
      <c r="AW60" s="16" t="s">
        <v>66</v>
      </c>
      <c r="AX60" s="16" t="s">
        <v>66</v>
      </c>
      <c r="AY60" s="16" t="s">
        <v>67</v>
      </c>
      <c r="AZ60" s="16" t="s">
        <v>79</v>
      </c>
      <c r="BA60" s="16" t="s">
        <v>67</v>
      </c>
      <c r="BB60" s="16" t="s">
        <v>67</v>
      </c>
      <c r="BC60" s="16" t="s">
        <v>67</v>
      </c>
      <c r="BD60" s="16" t="s">
        <v>66</v>
      </c>
      <c r="BE60" s="16" t="s">
        <v>66</v>
      </c>
      <c r="BF60" s="16" t="s">
        <v>66</v>
      </c>
      <c r="BG60" s="16" t="s">
        <v>68</v>
      </c>
    </row>
    <row r="61" spans="1:59" ht="12.75" x14ac:dyDescent="0.2">
      <c r="A61" s="18">
        <v>44376.409618680555</v>
      </c>
      <c r="B61" s="16" t="s">
        <v>190</v>
      </c>
      <c r="C61" s="16" t="s">
        <v>87</v>
      </c>
      <c r="D61" s="16" t="s">
        <v>61</v>
      </c>
      <c r="E61" s="16" t="s">
        <v>62</v>
      </c>
      <c r="F61" s="16" t="s">
        <v>186</v>
      </c>
      <c r="G61" s="16" t="s">
        <v>64</v>
      </c>
      <c r="H61" s="16" t="s">
        <v>106</v>
      </c>
      <c r="I61" s="16" t="s">
        <v>66</v>
      </c>
      <c r="J61" s="16" t="s">
        <v>66</v>
      </c>
      <c r="K61" s="16" t="s">
        <v>66</v>
      </c>
      <c r="L61" s="16" t="s">
        <v>79</v>
      </c>
      <c r="M61" s="16" t="s">
        <v>66</v>
      </c>
      <c r="N61" s="16" t="s">
        <v>78</v>
      </c>
      <c r="O61" s="16" t="s">
        <v>66</v>
      </c>
      <c r="P61" s="16" t="s">
        <v>66</v>
      </c>
      <c r="Q61" s="16" t="s">
        <v>66</v>
      </c>
      <c r="R61" s="16" t="s">
        <v>66</v>
      </c>
      <c r="S61" s="16" t="s">
        <v>66</v>
      </c>
      <c r="T61" s="16" t="s">
        <v>67</v>
      </c>
      <c r="U61" s="16" t="s">
        <v>66</v>
      </c>
      <c r="V61" s="16" t="s">
        <v>67</v>
      </c>
      <c r="W61" s="16" t="s">
        <v>66</v>
      </c>
      <c r="X61" s="16" t="s">
        <v>67</v>
      </c>
      <c r="Y61" s="16" t="s">
        <v>79</v>
      </c>
      <c r="Z61" s="16" t="s">
        <v>66</v>
      </c>
      <c r="AA61" s="16" t="s">
        <v>67</v>
      </c>
      <c r="AB61" s="16" t="s">
        <v>67</v>
      </c>
      <c r="AC61" s="16" t="s">
        <v>66</v>
      </c>
      <c r="AD61" s="16" t="s">
        <v>66</v>
      </c>
      <c r="AE61" s="16" t="s">
        <v>66</v>
      </c>
      <c r="AF61" s="16" t="s">
        <v>66</v>
      </c>
      <c r="AG61" s="16" t="s">
        <v>66</v>
      </c>
      <c r="AH61" s="16" t="s">
        <v>78</v>
      </c>
      <c r="AI61" s="16" t="s">
        <v>66</v>
      </c>
      <c r="AJ61" s="16" t="s">
        <v>66</v>
      </c>
      <c r="AK61" s="16" t="s">
        <v>67</v>
      </c>
      <c r="AL61" s="16" t="s">
        <v>66</v>
      </c>
      <c r="AM61" s="16" t="s">
        <v>66</v>
      </c>
      <c r="AN61" s="16" t="s">
        <v>66</v>
      </c>
      <c r="AO61" s="16" t="s">
        <v>66</v>
      </c>
      <c r="AP61" s="16" t="s">
        <v>66</v>
      </c>
      <c r="AQ61" s="16" t="s">
        <v>73</v>
      </c>
      <c r="AR61" s="16" t="s">
        <v>66</v>
      </c>
      <c r="AS61" s="16" t="s">
        <v>66</v>
      </c>
      <c r="AT61" s="16" t="s">
        <v>67</v>
      </c>
      <c r="AU61" s="16" t="s">
        <v>67</v>
      </c>
      <c r="AV61" s="16" t="s">
        <v>66</v>
      </c>
      <c r="AW61" s="16" t="s">
        <v>66</v>
      </c>
      <c r="AX61" s="16" t="s">
        <v>66</v>
      </c>
      <c r="AY61" s="16" t="s">
        <v>67</v>
      </c>
      <c r="AZ61" s="16" t="s">
        <v>66</v>
      </c>
      <c r="BA61" s="16" t="s">
        <v>66</v>
      </c>
      <c r="BB61" s="16" t="s">
        <v>66</v>
      </c>
      <c r="BC61" s="16" t="s">
        <v>67</v>
      </c>
      <c r="BD61" s="16" t="s">
        <v>67</v>
      </c>
      <c r="BE61" s="16" t="s">
        <v>67</v>
      </c>
      <c r="BF61" s="16" t="s">
        <v>67</v>
      </c>
      <c r="BG61" s="16" t="s">
        <v>68</v>
      </c>
    </row>
    <row r="62" spans="1:59" ht="12.75" x14ac:dyDescent="0.2">
      <c r="A62" s="18">
        <v>44376.40985329861</v>
      </c>
      <c r="B62" s="16" t="s">
        <v>191</v>
      </c>
      <c r="C62" s="16" t="s">
        <v>87</v>
      </c>
      <c r="D62" s="16" t="s">
        <v>61</v>
      </c>
      <c r="E62" s="16" t="s">
        <v>76</v>
      </c>
      <c r="F62" s="16" t="s">
        <v>63</v>
      </c>
      <c r="G62" s="16" t="s">
        <v>82</v>
      </c>
      <c r="H62" s="16" t="s">
        <v>85</v>
      </c>
      <c r="I62" s="16" t="s">
        <v>67</v>
      </c>
      <c r="J62" s="16" t="s">
        <v>67</v>
      </c>
      <c r="K62" s="16" t="s">
        <v>67</v>
      </c>
      <c r="L62" s="16" t="s">
        <v>67</v>
      </c>
      <c r="M62" s="16" t="s">
        <v>66</v>
      </c>
      <c r="N62" s="16" t="s">
        <v>66</v>
      </c>
      <c r="O62" s="16" t="s">
        <v>67</v>
      </c>
      <c r="P62" s="16" t="s">
        <v>67</v>
      </c>
      <c r="Q62" s="16" t="s">
        <v>67</v>
      </c>
      <c r="R62" s="16" t="s">
        <v>66</v>
      </c>
      <c r="S62" s="16" t="s">
        <v>66</v>
      </c>
      <c r="T62" s="16" t="s">
        <v>66</v>
      </c>
      <c r="U62" s="16" t="s">
        <v>66</v>
      </c>
      <c r="V62" s="16" t="s">
        <v>67</v>
      </c>
      <c r="W62" s="16" t="s">
        <v>66</v>
      </c>
      <c r="X62" s="16" t="s">
        <v>67</v>
      </c>
      <c r="Y62" s="16" t="s">
        <v>67</v>
      </c>
      <c r="Z62" s="16" t="s">
        <v>67</v>
      </c>
      <c r="AA62" s="16" t="s">
        <v>67</v>
      </c>
      <c r="AB62" s="16" t="s">
        <v>67</v>
      </c>
      <c r="AC62" s="16" t="s">
        <v>66</v>
      </c>
      <c r="AD62" s="16" t="s">
        <v>67</v>
      </c>
      <c r="AE62" s="16" t="s">
        <v>67</v>
      </c>
      <c r="AF62" s="16" t="s">
        <v>67</v>
      </c>
      <c r="AG62" s="16" t="s">
        <v>67</v>
      </c>
      <c r="AH62" s="16" t="s">
        <v>78</v>
      </c>
      <c r="AI62" s="16" t="s">
        <v>78</v>
      </c>
      <c r="AJ62" s="16" t="s">
        <v>67</v>
      </c>
      <c r="AK62" s="16" t="s">
        <v>67</v>
      </c>
      <c r="AL62" s="16" t="s">
        <v>67</v>
      </c>
      <c r="AM62" s="16" t="s">
        <v>67</v>
      </c>
      <c r="AN62" s="16" t="s">
        <v>78</v>
      </c>
      <c r="AO62" s="16" t="s">
        <v>66</v>
      </c>
      <c r="AP62" s="16" t="s">
        <v>67</v>
      </c>
      <c r="AQ62" s="16" t="s">
        <v>79</v>
      </c>
      <c r="AR62" s="16" t="s">
        <v>67</v>
      </c>
      <c r="AS62" s="16" t="s">
        <v>67</v>
      </c>
      <c r="AT62" s="16" t="s">
        <v>79</v>
      </c>
      <c r="AU62" s="16" t="s">
        <v>67</v>
      </c>
      <c r="AV62" s="16" t="s">
        <v>66</v>
      </c>
      <c r="AW62" s="16" t="s">
        <v>67</v>
      </c>
      <c r="AX62" s="16" t="s">
        <v>67</v>
      </c>
      <c r="AY62" s="16" t="s">
        <v>67</v>
      </c>
      <c r="AZ62" s="16" t="s">
        <v>67</v>
      </c>
      <c r="BA62" s="16" t="s">
        <v>67</v>
      </c>
      <c r="BB62" s="16" t="s">
        <v>67</v>
      </c>
      <c r="BC62" s="16" t="s">
        <v>67</v>
      </c>
      <c r="BD62" s="16" t="s">
        <v>67</v>
      </c>
      <c r="BE62" s="16" t="s">
        <v>67</v>
      </c>
      <c r="BF62" s="16" t="s">
        <v>67</v>
      </c>
      <c r="BG62" s="16" t="s">
        <v>68</v>
      </c>
    </row>
    <row r="63" spans="1:59" ht="12.75" x14ac:dyDescent="0.2">
      <c r="A63" s="18">
        <v>44376.410536770833</v>
      </c>
      <c r="B63" s="16" t="s">
        <v>192</v>
      </c>
      <c r="C63" s="16" t="s">
        <v>75</v>
      </c>
      <c r="D63" s="16" t="s">
        <v>61</v>
      </c>
      <c r="E63" s="16" t="s">
        <v>62</v>
      </c>
      <c r="F63" s="16" t="s">
        <v>63</v>
      </c>
      <c r="G63" s="16" t="s">
        <v>71</v>
      </c>
      <c r="H63" s="16" t="s">
        <v>85</v>
      </c>
      <c r="I63" s="16" t="s">
        <v>67</v>
      </c>
      <c r="J63" s="16" t="s">
        <v>67</v>
      </c>
      <c r="K63" s="16" t="s">
        <v>67</v>
      </c>
      <c r="L63" s="16" t="s">
        <v>67</v>
      </c>
      <c r="M63" s="16" t="s">
        <v>66</v>
      </c>
      <c r="N63" s="16" t="s">
        <v>67</v>
      </c>
      <c r="O63" s="16" t="s">
        <v>67</v>
      </c>
      <c r="P63" s="16" t="s">
        <v>67</v>
      </c>
      <c r="Q63" s="16" t="s">
        <v>67</v>
      </c>
      <c r="R63" s="16" t="s">
        <v>66</v>
      </c>
      <c r="S63" s="16" t="s">
        <v>66</v>
      </c>
      <c r="T63" s="16" t="s">
        <v>66</v>
      </c>
      <c r="U63" s="16" t="s">
        <v>67</v>
      </c>
      <c r="V63" s="16" t="s">
        <v>78</v>
      </c>
      <c r="W63" s="16" t="s">
        <v>66</v>
      </c>
      <c r="X63" s="16" t="s">
        <v>67</v>
      </c>
      <c r="Y63" s="16" t="s">
        <v>67</v>
      </c>
      <c r="Z63" s="16" t="s">
        <v>67</v>
      </c>
      <c r="AA63" s="16" t="s">
        <v>67</v>
      </c>
      <c r="AB63" s="16" t="s">
        <v>66</v>
      </c>
      <c r="AC63" s="16" t="s">
        <v>67</v>
      </c>
      <c r="AD63" s="16" t="s">
        <v>67</v>
      </c>
      <c r="AE63" s="16" t="s">
        <v>67</v>
      </c>
      <c r="AF63" s="16" t="s">
        <v>67</v>
      </c>
      <c r="AG63" s="16" t="s">
        <v>66</v>
      </c>
      <c r="AH63" s="16" t="s">
        <v>67</v>
      </c>
      <c r="AI63" s="16" t="s">
        <v>67</v>
      </c>
      <c r="AJ63" s="16" t="s">
        <v>67</v>
      </c>
      <c r="AK63" s="16" t="s">
        <v>66</v>
      </c>
      <c r="AL63" s="16" t="s">
        <v>66</v>
      </c>
      <c r="AM63" s="16" t="s">
        <v>66</v>
      </c>
      <c r="AN63" s="16" t="s">
        <v>67</v>
      </c>
      <c r="AO63" s="16" t="s">
        <v>66</v>
      </c>
      <c r="AP63" s="16" t="s">
        <v>66</v>
      </c>
      <c r="AQ63" s="16" t="s">
        <v>66</v>
      </c>
      <c r="AR63" s="16" t="s">
        <v>67</v>
      </c>
      <c r="AS63" s="16" t="s">
        <v>67</v>
      </c>
      <c r="AT63" s="16" t="s">
        <v>78</v>
      </c>
      <c r="AU63" s="16" t="s">
        <v>67</v>
      </c>
      <c r="AV63" s="16" t="s">
        <v>66</v>
      </c>
      <c r="AW63" s="16" t="s">
        <v>66</v>
      </c>
      <c r="AX63" s="16" t="s">
        <v>67</v>
      </c>
      <c r="AY63" s="16" t="s">
        <v>67</v>
      </c>
      <c r="AZ63" s="16" t="s">
        <v>67</v>
      </c>
      <c r="BA63" s="16" t="s">
        <v>67</v>
      </c>
      <c r="BB63" s="16" t="s">
        <v>78</v>
      </c>
      <c r="BC63" s="16" t="s">
        <v>67</v>
      </c>
      <c r="BD63" s="16" t="s">
        <v>67</v>
      </c>
      <c r="BE63" s="16" t="s">
        <v>78</v>
      </c>
      <c r="BF63" s="16" t="s">
        <v>78</v>
      </c>
      <c r="BG63" s="16" t="s">
        <v>68</v>
      </c>
    </row>
    <row r="64" spans="1:59" ht="12.75" x14ac:dyDescent="0.2">
      <c r="A64" s="18">
        <v>44376.414964664349</v>
      </c>
      <c r="B64" s="16" t="s">
        <v>193</v>
      </c>
      <c r="C64" s="16" t="s">
        <v>114</v>
      </c>
      <c r="D64" s="16" t="s">
        <v>69</v>
      </c>
      <c r="E64" s="16" t="s">
        <v>62</v>
      </c>
      <c r="F64" s="16" t="s">
        <v>194</v>
      </c>
      <c r="G64" s="16" t="s">
        <v>82</v>
      </c>
      <c r="H64" s="16" t="s">
        <v>65</v>
      </c>
      <c r="I64" s="16" t="s">
        <v>67</v>
      </c>
      <c r="J64" s="16" t="s">
        <v>66</v>
      </c>
      <c r="K64" s="16" t="s">
        <v>67</v>
      </c>
      <c r="L64" s="16" t="s">
        <v>79</v>
      </c>
      <c r="M64" s="16" t="s">
        <v>67</v>
      </c>
      <c r="N64" s="16" t="s">
        <v>66</v>
      </c>
      <c r="O64" s="16" t="s">
        <v>67</v>
      </c>
      <c r="P64" s="16" t="s">
        <v>66</v>
      </c>
      <c r="Q64" s="16" t="s">
        <v>66</v>
      </c>
      <c r="R64" s="16" t="s">
        <v>66</v>
      </c>
      <c r="S64" s="16" t="s">
        <v>79</v>
      </c>
      <c r="T64" s="16" t="s">
        <v>67</v>
      </c>
      <c r="U64" s="16" t="s">
        <v>67</v>
      </c>
      <c r="V64" s="16" t="s">
        <v>67</v>
      </c>
      <c r="W64" s="16" t="s">
        <v>66</v>
      </c>
      <c r="X64" s="16" t="s">
        <v>67</v>
      </c>
      <c r="Y64" s="16" t="s">
        <v>79</v>
      </c>
      <c r="Z64" s="16" t="s">
        <v>67</v>
      </c>
      <c r="AA64" s="16" t="s">
        <v>67</v>
      </c>
      <c r="AB64" s="16" t="s">
        <v>66</v>
      </c>
      <c r="AC64" s="16" t="s">
        <v>66</v>
      </c>
      <c r="AD64" s="16" t="s">
        <v>67</v>
      </c>
      <c r="AE64" s="16" t="s">
        <v>67</v>
      </c>
      <c r="AF64" s="16" t="s">
        <v>66</v>
      </c>
      <c r="AG64" s="16" t="s">
        <v>67</v>
      </c>
      <c r="AH64" s="16" t="s">
        <v>67</v>
      </c>
      <c r="AI64" s="16" t="s">
        <v>66</v>
      </c>
      <c r="AJ64" s="16" t="s">
        <v>66</v>
      </c>
      <c r="AK64" s="16" t="s">
        <v>67</v>
      </c>
      <c r="AL64" s="16" t="s">
        <v>67</v>
      </c>
      <c r="AM64" s="16" t="s">
        <v>67</v>
      </c>
      <c r="AN64" s="16" t="s">
        <v>67</v>
      </c>
      <c r="AO64" s="16" t="s">
        <v>66</v>
      </c>
      <c r="AP64" s="16" t="s">
        <v>67</v>
      </c>
      <c r="AQ64" s="16" t="s">
        <v>79</v>
      </c>
      <c r="AR64" s="16" t="s">
        <v>67</v>
      </c>
      <c r="AS64" s="16" t="s">
        <v>67</v>
      </c>
      <c r="AT64" s="16" t="s">
        <v>67</v>
      </c>
      <c r="AU64" s="16" t="s">
        <v>67</v>
      </c>
      <c r="AV64" s="16" t="s">
        <v>67</v>
      </c>
      <c r="AW64" s="16" t="s">
        <v>79</v>
      </c>
      <c r="AX64" s="16" t="s">
        <v>79</v>
      </c>
      <c r="AY64" s="16" t="s">
        <v>66</v>
      </c>
      <c r="AZ64" s="16" t="s">
        <v>67</v>
      </c>
      <c r="BA64" s="16" t="s">
        <v>67</v>
      </c>
      <c r="BB64" s="16" t="s">
        <v>67</v>
      </c>
      <c r="BC64" s="16" t="s">
        <v>67</v>
      </c>
      <c r="BD64" s="16" t="s">
        <v>67</v>
      </c>
      <c r="BE64" s="16" t="s">
        <v>67</v>
      </c>
      <c r="BF64" s="16" t="s">
        <v>67</v>
      </c>
      <c r="BG64" s="16" t="s">
        <v>68</v>
      </c>
    </row>
    <row r="65" spans="1:59" ht="12.75" x14ac:dyDescent="0.2">
      <c r="A65" s="18">
        <v>44376.415559201385</v>
      </c>
      <c r="B65" s="16" t="s">
        <v>195</v>
      </c>
      <c r="C65" s="16" t="s">
        <v>87</v>
      </c>
      <c r="D65" s="16" t="s">
        <v>69</v>
      </c>
      <c r="E65" s="16" t="s">
        <v>76</v>
      </c>
      <c r="F65" s="16" t="s">
        <v>196</v>
      </c>
      <c r="G65" s="16" t="s">
        <v>82</v>
      </c>
      <c r="H65" s="16" t="s">
        <v>85</v>
      </c>
      <c r="I65" s="16" t="s">
        <v>67</v>
      </c>
      <c r="J65" s="16" t="s">
        <v>67</v>
      </c>
      <c r="K65" s="16" t="s">
        <v>67</v>
      </c>
      <c r="L65" s="16" t="s">
        <v>66</v>
      </c>
      <c r="M65" s="16" t="s">
        <v>66</v>
      </c>
      <c r="N65" s="16" t="s">
        <v>66</v>
      </c>
      <c r="O65" s="16" t="s">
        <v>66</v>
      </c>
      <c r="P65" s="16" t="s">
        <v>66</v>
      </c>
      <c r="Q65" s="16" t="s">
        <v>66</v>
      </c>
      <c r="R65" s="16" t="s">
        <v>66</v>
      </c>
      <c r="S65" s="16" t="s">
        <v>66</v>
      </c>
      <c r="T65" s="16" t="s">
        <v>67</v>
      </c>
      <c r="U65" s="16" t="s">
        <v>66</v>
      </c>
      <c r="V65" s="16" t="s">
        <v>67</v>
      </c>
      <c r="W65" s="16" t="s">
        <v>66</v>
      </c>
      <c r="X65" s="16" t="s">
        <v>67</v>
      </c>
      <c r="Y65" s="16" t="s">
        <v>66</v>
      </c>
      <c r="Z65" s="16" t="s">
        <v>66</v>
      </c>
      <c r="AA65" s="16" t="s">
        <v>66</v>
      </c>
      <c r="AB65" s="16" t="s">
        <v>67</v>
      </c>
      <c r="AC65" s="16" t="s">
        <v>66</v>
      </c>
      <c r="AD65" s="16" t="s">
        <v>66</v>
      </c>
      <c r="AE65" s="16" t="s">
        <v>66</v>
      </c>
      <c r="AF65" s="16" t="s">
        <v>67</v>
      </c>
      <c r="AG65" s="16" t="s">
        <v>67</v>
      </c>
      <c r="AH65" s="16" t="s">
        <v>67</v>
      </c>
      <c r="AI65" s="16" t="s">
        <v>66</v>
      </c>
      <c r="AJ65" s="16" t="s">
        <v>66</v>
      </c>
      <c r="AK65" s="16" t="s">
        <v>66</v>
      </c>
      <c r="AL65" s="16" t="s">
        <v>66</v>
      </c>
      <c r="AM65" s="16" t="s">
        <v>66</v>
      </c>
      <c r="AN65" s="16" t="s">
        <v>66</v>
      </c>
      <c r="AO65" s="16" t="s">
        <v>66</v>
      </c>
      <c r="AP65" s="16" t="s">
        <v>66</v>
      </c>
      <c r="AQ65" s="16" t="s">
        <v>67</v>
      </c>
      <c r="AR65" s="16" t="s">
        <v>66</v>
      </c>
      <c r="AS65" s="16" t="s">
        <v>67</v>
      </c>
      <c r="AT65" s="16" t="s">
        <v>67</v>
      </c>
      <c r="AU65" s="16" t="s">
        <v>66</v>
      </c>
      <c r="AV65" s="16" t="s">
        <v>66</v>
      </c>
      <c r="AW65" s="16" t="s">
        <v>66</v>
      </c>
      <c r="AX65" s="16" t="s">
        <v>66</v>
      </c>
      <c r="AY65" s="16" t="s">
        <v>66</v>
      </c>
      <c r="AZ65" s="16" t="s">
        <v>67</v>
      </c>
      <c r="BA65" s="16" t="s">
        <v>67</v>
      </c>
      <c r="BB65" s="16" t="s">
        <v>66</v>
      </c>
      <c r="BC65" s="16" t="s">
        <v>66</v>
      </c>
      <c r="BD65" s="16" t="s">
        <v>66</v>
      </c>
      <c r="BE65" s="16" t="s">
        <v>66</v>
      </c>
      <c r="BF65" s="16" t="s">
        <v>66</v>
      </c>
      <c r="BG65" s="16" t="s">
        <v>68</v>
      </c>
    </row>
    <row r="66" spans="1:59" ht="12.75" x14ac:dyDescent="0.2">
      <c r="A66" s="18">
        <v>44376.419892233796</v>
      </c>
      <c r="B66" s="16" t="s">
        <v>197</v>
      </c>
      <c r="C66" s="16" t="s">
        <v>87</v>
      </c>
      <c r="D66" s="16" t="s">
        <v>69</v>
      </c>
      <c r="E66" s="16" t="s">
        <v>62</v>
      </c>
      <c r="F66" s="16" t="s">
        <v>198</v>
      </c>
      <c r="G66" s="16" t="s">
        <v>64</v>
      </c>
      <c r="H66" s="16" t="s">
        <v>85</v>
      </c>
      <c r="I66" s="16" t="s">
        <v>66</v>
      </c>
      <c r="J66" s="16" t="s">
        <v>66</v>
      </c>
      <c r="K66" s="16" t="s">
        <v>67</v>
      </c>
      <c r="L66" s="16" t="s">
        <v>67</v>
      </c>
      <c r="M66" s="16" t="s">
        <v>67</v>
      </c>
      <c r="N66" s="16" t="s">
        <v>67</v>
      </c>
      <c r="O66" s="16" t="s">
        <v>67</v>
      </c>
      <c r="P66" s="16" t="s">
        <v>67</v>
      </c>
      <c r="Q66" s="16" t="s">
        <v>67</v>
      </c>
      <c r="R66" s="16" t="s">
        <v>66</v>
      </c>
      <c r="S66" s="16" t="s">
        <v>67</v>
      </c>
      <c r="T66" s="16" t="s">
        <v>67</v>
      </c>
      <c r="U66" s="16" t="s">
        <v>67</v>
      </c>
      <c r="V66" s="16" t="s">
        <v>67</v>
      </c>
      <c r="W66" s="16" t="s">
        <v>67</v>
      </c>
      <c r="X66" s="16" t="s">
        <v>67</v>
      </c>
      <c r="Y66" s="16" t="s">
        <v>67</v>
      </c>
      <c r="Z66" s="16" t="s">
        <v>67</v>
      </c>
      <c r="AA66" s="16" t="s">
        <v>67</v>
      </c>
      <c r="AB66" s="16" t="s">
        <v>67</v>
      </c>
      <c r="AC66" s="16" t="s">
        <v>66</v>
      </c>
      <c r="AD66" s="16" t="s">
        <v>67</v>
      </c>
      <c r="AE66" s="16" t="s">
        <v>67</v>
      </c>
      <c r="AF66" s="16" t="s">
        <v>67</v>
      </c>
      <c r="AG66" s="16" t="s">
        <v>67</v>
      </c>
      <c r="AH66" s="16" t="s">
        <v>67</v>
      </c>
      <c r="AI66" s="16" t="s">
        <v>67</v>
      </c>
      <c r="AJ66" s="16" t="s">
        <v>67</v>
      </c>
      <c r="AK66" s="16" t="s">
        <v>67</v>
      </c>
      <c r="AL66" s="16" t="s">
        <v>67</v>
      </c>
      <c r="AM66" s="16" t="s">
        <v>67</v>
      </c>
      <c r="AN66" s="16" t="s">
        <v>67</v>
      </c>
      <c r="AO66" s="16" t="s">
        <v>67</v>
      </c>
      <c r="AP66" s="16" t="s">
        <v>67</v>
      </c>
      <c r="AQ66" s="16" t="s">
        <v>67</v>
      </c>
      <c r="AR66" s="16" t="s">
        <v>67</v>
      </c>
      <c r="AS66" s="16" t="s">
        <v>67</v>
      </c>
      <c r="AT66" s="16" t="s">
        <v>78</v>
      </c>
      <c r="AU66" s="16" t="s">
        <v>67</v>
      </c>
      <c r="AV66" s="16" t="s">
        <v>67</v>
      </c>
      <c r="AW66" s="16" t="s">
        <v>67</v>
      </c>
      <c r="AX66" s="16" t="s">
        <v>67</v>
      </c>
      <c r="AY66" s="16" t="s">
        <v>67</v>
      </c>
      <c r="AZ66" s="16" t="s">
        <v>67</v>
      </c>
      <c r="BA66" s="16" t="s">
        <v>67</v>
      </c>
      <c r="BB66" s="16" t="s">
        <v>67</v>
      </c>
      <c r="BC66" s="16" t="s">
        <v>67</v>
      </c>
      <c r="BD66" s="16" t="s">
        <v>67</v>
      </c>
      <c r="BE66" s="16" t="s">
        <v>67</v>
      </c>
      <c r="BF66" s="16" t="s">
        <v>67</v>
      </c>
      <c r="BG66" s="16" t="s">
        <v>68</v>
      </c>
    </row>
    <row r="67" spans="1:59" ht="12.75" x14ac:dyDescent="0.2">
      <c r="A67" s="18">
        <v>44376.424987141203</v>
      </c>
      <c r="B67" s="16" t="s">
        <v>199</v>
      </c>
      <c r="C67" s="16" t="s">
        <v>114</v>
      </c>
      <c r="D67" s="16" t="s">
        <v>69</v>
      </c>
      <c r="E67" s="16" t="s">
        <v>76</v>
      </c>
      <c r="F67" s="16" t="s">
        <v>108</v>
      </c>
      <c r="G67" s="16" t="s">
        <v>125</v>
      </c>
      <c r="H67" s="16" t="s">
        <v>106</v>
      </c>
      <c r="I67" s="16" t="s">
        <v>67</v>
      </c>
      <c r="J67" s="16" t="s">
        <v>78</v>
      </c>
      <c r="K67" s="16" t="s">
        <v>79</v>
      </c>
      <c r="L67" s="16" t="s">
        <v>79</v>
      </c>
      <c r="M67" s="16" t="s">
        <v>79</v>
      </c>
      <c r="N67" s="16" t="s">
        <v>67</v>
      </c>
      <c r="O67" s="16" t="s">
        <v>67</v>
      </c>
      <c r="P67" s="16" t="s">
        <v>79</v>
      </c>
      <c r="Q67" s="16" t="s">
        <v>79</v>
      </c>
      <c r="R67" s="16" t="s">
        <v>67</v>
      </c>
      <c r="S67" s="16" t="s">
        <v>78</v>
      </c>
      <c r="T67" s="16" t="s">
        <v>79</v>
      </c>
      <c r="U67" s="16" t="s">
        <v>79</v>
      </c>
      <c r="V67" s="16" t="s">
        <v>79</v>
      </c>
      <c r="W67" s="16" t="s">
        <v>67</v>
      </c>
      <c r="X67" s="16" t="s">
        <v>78</v>
      </c>
      <c r="Y67" s="16" t="s">
        <v>79</v>
      </c>
      <c r="Z67" s="16" t="s">
        <v>73</v>
      </c>
      <c r="AA67" s="16" t="s">
        <v>78</v>
      </c>
      <c r="AB67" s="16" t="s">
        <v>67</v>
      </c>
      <c r="AC67" s="16" t="s">
        <v>67</v>
      </c>
      <c r="AD67" s="16" t="s">
        <v>78</v>
      </c>
      <c r="AE67" s="16" t="s">
        <v>78</v>
      </c>
      <c r="AF67" s="16" t="s">
        <v>79</v>
      </c>
      <c r="AG67" s="16" t="s">
        <v>67</v>
      </c>
      <c r="AH67" s="16" t="s">
        <v>79</v>
      </c>
      <c r="AI67" s="16" t="s">
        <v>79</v>
      </c>
      <c r="AJ67" s="16" t="s">
        <v>67</v>
      </c>
      <c r="AK67" s="16" t="s">
        <v>78</v>
      </c>
      <c r="AL67" s="16" t="s">
        <v>79</v>
      </c>
      <c r="AM67" s="16" t="s">
        <v>67</v>
      </c>
      <c r="AN67" s="16" t="s">
        <v>79</v>
      </c>
      <c r="AO67" s="16" t="s">
        <v>67</v>
      </c>
      <c r="AP67" s="16" t="s">
        <v>67</v>
      </c>
      <c r="AQ67" s="16" t="s">
        <v>73</v>
      </c>
      <c r="AR67" s="16" t="s">
        <v>73</v>
      </c>
      <c r="AS67" s="16" t="s">
        <v>79</v>
      </c>
      <c r="AT67" s="16" t="s">
        <v>79</v>
      </c>
      <c r="AU67" s="16" t="s">
        <v>78</v>
      </c>
      <c r="AV67" s="16" t="s">
        <v>79</v>
      </c>
      <c r="AW67" s="16" t="s">
        <v>79</v>
      </c>
      <c r="AX67" s="16" t="s">
        <v>78</v>
      </c>
      <c r="AY67" s="16" t="s">
        <v>78</v>
      </c>
      <c r="AZ67" s="16" t="s">
        <v>73</v>
      </c>
      <c r="BA67" s="16" t="s">
        <v>79</v>
      </c>
      <c r="BB67" s="16" t="s">
        <v>79</v>
      </c>
      <c r="BC67" s="16" t="s">
        <v>73</v>
      </c>
      <c r="BD67" s="16" t="s">
        <v>78</v>
      </c>
      <c r="BE67" s="16" t="s">
        <v>78</v>
      </c>
      <c r="BF67" s="16" t="s">
        <v>78</v>
      </c>
      <c r="BG67" s="16" t="s">
        <v>68</v>
      </c>
    </row>
    <row r="68" spans="1:59" ht="12.75" x14ac:dyDescent="0.2">
      <c r="A68" s="18">
        <v>44376.432392037037</v>
      </c>
      <c r="B68" s="16" t="s">
        <v>200</v>
      </c>
      <c r="C68" s="16" t="s">
        <v>114</v>
      </c>
      <c r="D68" s="16" t="s">
        <v>61</v>
      </c>
      <c r="E68" s="16" t="s">
        <v>62</v>
      </c>
      <c r="F68" s="16" t="s">
        <v>84</v>
      </c>
      <c r="G68" s="16" t="s">
        <v>64</v>
      </c>
      <c r="H68" s="16" t="s">
        <v>85</v>
      </c>
      <c r="I68" s="16" t="s">
        <v>79</v>
      </c>
      <c r="J68" s="16" t="s">
        <v>66</v>
      </c>
      <c r="K68" s="16" t="s">
        <v>79</v>
      </c>
      <c r="L68" s="16" t="s">
        <v>67</v>
      </c>
      <c r="M68" s="16" t="s">
        <v>66</v>
      </c>
      <c r="N68" s="16" t="s">
        <v>66</v>
      </c>
      <c r="O68" s="16" t="s">
        <v>66</v>
      </c>
      <c r="P68" s="16" t="s">
        <v>66</v>
      </c>
      <c r="Q68" s="16" t="s">
        <v>66</v>
      </c>
      <c r="R68" s="16" t="s">
        <v>66</v>
      </c>
      <c r="S68" s="16" t="s">
        <v>79</v>
      </c>
      <c r="T68" s="16" t="s">
        <v>67</v>
      </c>
      <c r="U68" s="16" t="s">
        <v>66</v>
      </c>
      <c r="V68" s="16" t="s">
        <v>67</v>
      </c>
      <c r="W68" s="16" t="s">
        <v>66</v>
      </c>
      <c r="X68" s="16" t="s">
        <v>66</v>
      </c>
      <c r="Y68" s="16" t="s">
        <v>67</v>
      </c>
      <c r="Z68" s="16" t="s">
        <v>67</v>
      </c>
      <c r="AA68" s="16" t="s">
        <v>66</v>
      </c>
      <c r="AB68" s="16" t="s">
        <v>66</v>
      </c>
      <c r="AC68" s="16" t="s">
        <v>66</v>
      </c>
      <c r="AD68" s="16" t="s">
        <v>66</v>
      </c>
      <c r="AE68" s="16" t="s">
        <v>67</v>
      </c>
      <c r="AF68" s="16" t="s">
        <v>66</v>
      </c>
      <c r="AG68" s="16" t="s">
        <v>66</v>
      </c>
      <c r="AH68" s="16" t="s">
        <v>78</v>
      </c>
      <c r="AI68" s="16" t="s">
        <v>67</v>
      </c>
      <c r="AJ68" s="16" t="s">
        <v>79</v>
      </c>
      <c r="AK68" s="16" t="s">
        <v>79</v>
      </c>
      <c r="AL68" s="16" t="s">
        <v>66</v>
      </c>
      <c r="AM68" s="16" t="s">
        <v>67</v>
      </c>
      <c r="AN68" s="16" t="s">
        <v>67</v>
      </c>
      <c r="AO68" s="16" t="s">
        <v>66</v>
      </c>
      <c r="AP68" s="16" t="s">
        <v>66</v>
      </c>
      <c r="AQ68" s="16" t="s">
        <v>67</v>
      </c>
      <c r="AR68" s="16" t="s">
        <v>67</v>
      </c>
      <c r="AS68" s="16" t="s">
        <v>67</v>
      </c>
      <c r="AT68" s="16" t="s">
        <v>79</v>
      </c>
      <c r="AU68" s="16" t="s">
        <v>66</v>
      </c>
      <c r="AV68" s="16" t="s">
        <v>66</v>
      </c>
      <c r="AW68" s="16" t="s">
        <v>67</v>
      </c>
      <c r="AX68" s="16" t="s">
        <v>66</v>
      </c>
      <c r="AY68" s="16" t="s">
        <v>66</v>
      </c>
      <c r="AZ68" s="16" t="s">
        <v>66</v>
      </c>
      <c r="BA68" s="16" t="s">
        <v>67</v>
      </c>
      <c r="BB68" s="16" t="s">
        <v>67</v>
      </c>
      <c r="BC68" s="16" t="s">
        <v>67</v>
      </c>
      <c r="BD68" s="16" t="s">
        <v>67</v>
      </c>
      <c r="BE68" s="16" t="s">
        <v>67</v>
      </c>
      <c r="BF68" s="16" t="s">
        <v>66</v>
      </c>
      <c r="BG68" s="16" t="s">
        <v>68</v>
      </c>
    </row>
    <row r="69" spans="1:59" ht="12.75" x14ac:dyDescent="0.2">
      <c r="A69" s="18">
        <v>44376.436424120373</v>
      </c>
      <c r="B69" s="16" t="s">
        <v>201</v>
      </c>
      <c r="C69" s="16" t="s">
        <v>87</v>
      </c>
      <c r="D69" s="16" t="s">
        <v>61</v>
      </c>
      <c r="E69" s="16" t="s">
        <v>76</v>
      </c>
      <c r="F69" s="16" t="s">
        <v>63</v>
      </c>
      <c r="G69" s="16" t="s">
        <v>82</v>
      </c>
      <c r="H69" s="16" t="s">
        <v>85</v>
      </c>
      <c r="I69" s="16" t="s">
        <v>67</v>
      </c>
      <c r="J69" s="16" t="s">
        <v>67</v>
      </c>
      <c r="K69" s="16" t="s">
        <v>67</v>
      </c>
      <c r="L69" s="16" t="s">
        <v>67</v>
      </c>
      <c r="M69" s="16" t="s">
        <v>66</v>
      </c>
      <c r="N69" s="16" t="s">
        <v>66</v>
      </c>
      <c r="O69" s="16" t="s">
        <v>67</v>
      </c>
      <c r="P69" s="16" t="s">
        <v>66</v>
      </c>
      <c r="Q69" s="16" t="s">
        <v>67</v>
      </c>
      <c r="R69" s="16" t="s">
        <v>66</v>
      </c>
      <c r="S69" s="16" t="s">
        <v>67</v>
      </c>
      <c r="T69" s="16" t="s">
        <v>67</v>
      </c>
      <c r="U69" s="16" t="s">
        <v>67</v>
      </c>
      <c r="V69" s="16" t="s">
        <v>78</v>
      </c>
      <c r="W69" s="16" t="s">
        <v>66</v>
      </c>
      <c r="X69" s="16" t="s">
        <v>67</v>
      </c>
      <c r="Y69" s="16" t="s">
        <v>67</v>
      </c>
      <c r="Z69" s="16" t="s">
        <v>67</v>
      </c>
      <c r="AA69" s="16" t="s">
        <v>67</v>
      </c>
      <c r="AB69" s="16" t="s">
        <v>66</v>
      </c>
      <c r="AC69" s="16" t="s">
        <v>66</v>
      </c>
      <c r="AD69" s="16" t="s">
        <v>67</v>
      </c>
      <c r="AE69" s="16" t="s">
        <v>67</v>
      </c>
      <c r="AF69" s="16" t="s">
        <v>67</v>
      </c>
      <c r="AG69" s="16" t="s">
        <v>67</v>
      </c>
      <c r="AH69" s="16" t="s">
        <v>67</v>
      </c>
      <c r="AI69" s="16" t="s">
        <v>67</v>
      </c>
      <c r="AJ69" s="16" t="s">
        <v>66</v>
      </c>
      <c r="AK69" s="16" t="s">
        <v>67</v>
      </c>
      <c r="AL69" s="16" t="s">
        <v>66</v>
      </c>
      <c r="AM69" s="16" t="s">
        <v>66</v>
      </c>
      <c r="AN69" s="16" t="s">
        <v>67</v>
      </c>
      <c r="AO69" s="16" t="s">
        <v>66</v>
      </c>
      <c r="AP69" s="16" t="s">
        <v>66</v>
      </c>
      <c r="AQ69" s="16" t="s">
        <v>67</v>
      </c>
      <c r="AR69" s="16" t="s">
        <v>67</v>
      </c>
      <c r="AS69" s="16" t="s">
        <v>66</v>
      </c>
      <c r="AT69" s="16" t="s">
        <v>79</v>
      </c>
      <c r="AU69" s="16" t="s">
        <v>66</v>
      </c>
      <c r="AV69" s="16" t="s">
        <v>67</v>
      </c>
      <c r="AW69" s="16" t="s">
        <v>67</v>
      </c>
      <c r="AX69" s="16" t="s">
        <v>67</v>
      </c>
      <c r="AY69" s="16" t="s">
        <v>67</v>
      </c>
      <c r="AZ69" s="16" t="s">
        <v>79</v>
      </c>
      <c r="BA69" s="16" t="s">
        <v>79</v>
      </c>
      <c r="BB69" s="16" t="s">
        <v>79</v>
      </c>
      <c r="BC69" s="16" t="s">
        <v>67</v>
      </c>
      <c r="BD69" s="16" t="s">
        <v>66</v>
      </c>
      <c r="BE69" s="16" t="s">
        <v>67</v>
      </c>
      <c r="BF69" s="16" t="s">
        <v>67</v>
      </c>
      <c r="BG69" s="16" t="s">
        <v>68</v>
      </c>
    </row>
    <row r="70" spans="1:59" ht="12.75" x14ac:dyDescent="0.2">
      <c r="A70" s="18">
        <v>44376.437573090283</v>
      </c>
      <c r="B70" s="16" t="s">
        <v>202</v>
      </c>
      <c r="C70" s="16" t="s">
        <v>87</v>
      </c>
      <c r="D70" s="16" t="s">
        <v>61</v>
      </c>
      <c r="E70" s="16" t="s">
        <v>62</v>
      </c>
      <c r="F70" s="16" t="s">
        <v>63</v>
      </c>
      <c r="G70" s="16" t="s">
        <v>64</v>
      </c>
      <c r="H70" s="16" t="s">
        <v>85</v>
      </c>
      <c r="I70" s="16" t="s">
        <v>66</v>
      </c>
      <c r="J70" s="16" t="s">
        <v>66</v>
      </c>
      <c r="K70" s="16" t="s">
        <v>66</v>
      </c>
      <c r="L70" s="16" t="s">
        <v>67</v>
      </c>
      <c r="M70" s="16" t="s">
        <v>66</v>
      </c>
      <c r="N70" s="16" t="s">
        <v>66</v>
      </c>
      <c r="O70" s="16" t="s">
        <v>66</v>
      </c>
      <c r="P70" s="16" t="s">
        <v>66</v>
      </c>
      <c r="Q70" s="16" t="s">
        <v>66</v>
      </c>
      <c r="R70" s="16" t="s">
        <v>66</v>
      </c>
      <c r="S70" s="16" t="s">
        <v>67</v>
      </c>
      <c r="T70" s="16" t="s">
        <v>67</v>
      </c>
      <c r="U70" s="16" t="s">
        <v>66</v>
      </c>
      <c r="V70" s="16" t="s">
        <v>78</v>
      </c>
      <c r="W70" s="16" t="s">
        <v>66</v>
      </c>
      <c r="X70" s="16" t="s">
        <v>67</v>
      </c>
      <c r="Y70" s="16" t="s">
        <v>67</v>
      </c>
      <c r="Z70" s="16" t="s">
        <v>66</v>
      </c>
      <c r="AA70" s="16" t="s">
        <v>66</v>
      </c>
      <c r="AB70" s="16" t="s">
        <v>66</v>
      </c>
      <c r="AC70" s="16" t="s">
        <v>66</v>
      </c>
      <c r="AD70" s="16" t="s">
        <v>67</v>
      </c>
      <c r="AE70" s="16" t="s">
        <v>67</v>
      </c>
      <c r="AF70" s="16" t="s">
        <v>66</v>
      </c>
      <c r="AG70" s="16" t="s">
        <v>66</v>
      </c>
      <c r="AH70" s="16" t="s">
        <v>66</v>
      </c>
      <c r="AI70" s="16" t="s">
        <v>66</v>
      </c>
      <c r="AJ70" s="16" t="s">
        <v>67</v>
      </c>
      <c r="AK70" s="16" t="s">
        <v>67</v>
      </c>
      <c r="AL70" s="16" t="s">
        <v>66</v>
      </c>
      <c r="AM70" s="16" t="s">
        <v>66</v>
      </c>
      <c r="AN70" s="16" t="s">
        <v>66</v>
      </c>
      <c r="AO70" s="16" t="s">
        <v>66</v>
      </c>
      <c r="AP70" s="16" t="s">
        <v>67</v>
      </c>
      <c r="AQ70" s="16" t="s">
        <v>66</v>
      </c>
      <c r="AR70" s="16" t="s">
        <v>66</v>
      </c>
      <c r="AS70" s="16" t="s">
        <v>66</v>
      </c>
      <c r="AT70" s="16" t="s">
        <v>66</v>
      </c>
      <c r="AU70" s="16" t="s">
        <v>66</v>
      </c>
      <c r="AV70" s="16" t="s">
        <v>66</v>
      </c>
      <c r="AW70" s="16" t="s">
        <v>67</v>
      </c>
      <c r="AX70" s="16" t="s">
        <v>66</v>
      </c>
      <c r="AY70" s="16" t="s">
        <v>67</v>
      </c>
      <c r="AZ70" s="16" t="s">
        <v>66</v>
      </c>
      <c r="BA70" s="16" t="s">
        <v>66</v>
      </c>
      <c r="BB70" s="16" t="s">
        <v>67</v>
      </c>
      <c r="BC70" s="16" t="s">
        <v>66</v>
      </c>
      <c r="BD70" s="16" t="s">
        <v>66</v>
      </c>
      <c r="BE70" s="16" t="s">
        <v>66</v>
      </c>
      <c r="BF70" s="16" t="s">
        <v>66</v>
      </c>
      <c r="BG70" s="16" t="s">
        <v>68</v>
      </c>
    </row>
    <row r="71" spans="1:59" ht="12.75" x14ac:dyDescent="0.2">
      <c r="A71" s="18">
        <v>44376.437631562498</v>
      </c>
      <c r="B71" s="16" t="s">
        <v>203</v>
      </c>
      <c r="C71" s="16" t="s">
        <v>87</v>
      </c>
      <c r="D71" s="16" t="s">
        <v>69</v>
      </c>
      <c r="E71" s="16" t="s">
        <v>62</v>
      </c>
      <c r="F71" s="16" t="s">
        <v>204</v>
      </c>
      <c r="G71" s="16" t="s">
        <v>82</v>
      </c>
      <c r="H71" s="16" t="s">
        <v>65</v>
      </c>
      <c r="I71" s="16" t="s">
        <v>67</v>
      </c>
      <c r="J71" s="16" t="s">
        <v>66</v>
      </c>
      <c r="K71" s="16" t="s">
        <v>66</v>
      </c>
      <c r="L71" s="16" t="s">
        <v>79</v>
      </c>
      <c r="M71" s="16" t="s">
        <v>66</v>
      </c>
      <c r="N71" s="16" t="s">
        <v>78</v>
      </c>
      <c r="O71" s="16" t="s">
        <v>67</v>
      </c>
      <c r="P71" s="16" t="s">
        <v>67</v>
      </c>
      <c r="Q71" s="16" t="s">
        <v>66</v>
      </c>
      <c r="R71" s="16" t="s">
        <v>66</v>
      </c>
      <c r="S71" s="16" t="s">
        <v>67</v>
      </c>
      <c r="T71" s="16" t="s">
        <v>66</v>
      </c>
      <c r="U71" s="16" t="s">
        <v>66</v>
      </c>
      <c r="V71" s="16" t="s">
        <v>66</v>
      </c>
      <c r="W71" s="16" t="s">
        <v>66</v>
      </c>
      <c r="X71" s="16" t="s">
        <v>66</v>
      </c>
      <c r="Y71" s="16" t="s">
        <v>67</v>
      </c>
      <c r="Z71" s="16" t="s">
        <v>66</v>
      </c>
      <c r="AA71" s="16" t="s">
        <v>66</v>
      </c>
      <c r="AB71" s="16" t="s">
        <v>66</v>
      </c>
      <c r="AC71" s="16" t="s">
        <v>66</v>
      </c>
      <c r="AD71" s="16" t="s">
        <v>67</v>
      </c>
      <c r="AE71" s="16" t="s">
        <v>67</v>
      </c>
      <c r="AF71" s="16" t="s">
        <v>66</v>
      </c>
      <c r="AG71" s="16" t="s">
        <v>66</v>
      </c>
      <c r="AH71" s="16" t="s">
        <v>67</v>
      </c>
      <c r="AI71" s="16" t="s">
        <v>67</v>
      </c>
      <c r="AJ71" s="16" t="s">
        <v>67</v>
      </c>
      <c r="AK71" s="16" t="s">
        <v>66</v>
      </c>
      <c r="AL71" s="16" t="s">
        <v>66</v>
      </c>
      <c r="AM71" s="16" t="s">
        <v>66</v>
      </c>
      <c r="AN71" s="16" t="s">
        <v>67</v>
      </c>
      <c r="AO71" s="16" t="s">
        <v>66</v>
      </c>
      <c r="AP71" s="16" t="s">
        <v>66</v>
      </c>
      <c r="AQ71" s="16" t="s">
        <v>67</v>
      </c>
      <c r="AR71" s="16" t="s">
        <v>67</v>
      </c>
      <c r="AS71" s="16" t="s">
        <v>67</v>
      </c>
      <c r="AT71" s="16" t="s">
        <v>67</v>
      </c>
      <c r="AU71" s="16" t="s">
        <v>66</v>
      </c>
      <c r="AV71" s="16" t="s">
        <v>66</v>
      </c>
      <c r="AW71" s="16" t="s">
        <v>66</v>
      </c>
      <c r="AX71" s="16" t="s">
        <v>66</v>
      </c>
      <c r="AY71" s="16" t="s">
        <v>79</v>
      </c>
      <c r="AZ71" s="16" t="s">
        <v>66</v>
      </c>
      <c r="BA71" s="16" t="s">
        <v>67</v>
      </c>
      <c r="BB71" s="16" t="s">
        <v>67</v>
      </c>
      <c r="BC71" s="16" t="s">
        <v>67</v>
      </c>
      <c r="BD71" s="16" t="s">
        <v>67</v>
      </c>
      <c r="BE71" s="16" t="s">
        <v>67</v>
      </c>
      <c r="BF71" s="16" t="s">
        <v>66</v>
      </c>
      <c r="BG71" s="16" t="s">
        <v>68</v>
      </c>
    </row>
    <row r="72" spans="1:59" ht="12.75" x14ac:dyDescent="0.2">
      <c r="A72" s="18">
        <v>44376.448489907409</v>
      </c>
      <c r="B72" s="16" t="s">
        <v>205</v>
      </c>
      <c r="C72" s="16" t="s">
        <v>87</v>
      </c>
      <c r="D72" s="16" t="s">
        <v>61</v>
      </c>
      <c r="E72" s="16" t="s">
        <v>62</v>
      </c>
      <c r="F72" s="16" t="s">
        <v>206</v>
      </c>
      <c r="G72" s="16" t="s">
        <v>64</v>
      </c>
      <c r="H72" s="16" t="s">
        <v>65</v>
      </c>
      <c r="I72" s="16" t="s">
        <v>67</v>
      </c>
      <c r="J72" s="16" t="s">
        <v>66</v>
      </c>
      <c r="K72" s="16" t="s">
        <v>66</v>
      </c>
      <c r="L72" s="16" t="s">
        <v>67</v>
      </c>
      <c r="M72" s="16" t="s">
        <v>66</v>
      </c>
      <c r="N72" s="16" t="s">
        <v>66</v>
      </c>
      <c r="O72" s="16" t="s">
        <v>67</v>
      </c>
      <c r="P72" s="16" t="s">
        <v>66</v>
      </c>
      <c r="Q72" s="16" t="s">
        <v>67</v>
      </c>
      <c r="R72" s="16" t="s">
        <v>66</v>
      </c>
      <c r="S72" s="16" t="s">
        <v>67</v>
      </c>
      <c r="T72" s="16" t="s">
        <v>67</v>
      </c>
      <c r="U72" s="16" t="s">
        <v>66</v>
      </c>
      <c r="V72" s="16" t="s">
        <v>67</v>
      </c>
      <c r="W72" s="16" t="s">
        <v>66</v>
      </c>
      <c r="X72" s="16" t="s">
        <v>67</v>
      </c>
      <c r="Y72" s="16" t="s">
        <v>79</v>
      </c>
      <c r="Z72" s="16" t="s">
        <v>67</v>
      </c>
      <c r="AA72" s="16" t="s">
        <v>67</v>
      </c>
      <c r="AB72" s="16" t="s">
        <v>66</v>
      </c>
      <c r="AC72" s="16" t="s">
        <v>66</v>
      </c>
      <c r="AD72" s="16" t="s">
        <v>66</v>
      </c>
      <c r="AE72" s="16" t="s">
        <v>66</v>
      </c>
      <c r="AF72" s="16" t="s">
        <v>66</v>
      </c>
      <c r="AG72" s="16" t="s">
        <v>66</v>
      </c>
      <c r="AH72" s="16" t="s">
        <v>78</v>
      </c>
      <c r="AI72" s="16" t="s">
        <v>67</v>
      </c>
      <c r="AJ72" s="16" t="s">
        <v>66</v>
      </c>
      <c r="AK72" s="16" t="s">
        <v>67</v>
      </c>
      <c r="AL72" s="16" t="s">
        <v>66</v>
      </c>
      <c r="AM72" s="16" t="s">
        <v>67</v>
      </c>
      <c r="AN72" s="16" t="s">
        <v>78</v>
      </c>
      <c r="AO72" s="16" t="s">
        <v>67</v>
      </c>
      <c r="AP72" s="16" t="s">
        <v>66</v>
      </c>
      <c r="AQ72" s="16" t="s">
        <v>73</v>
      </c>
      <c r="AR72" s="16" t="s">
        <v>66</v>
      </c>
      <c r="AS72" s="16" t="s">
        <v>67</v>
      </c>
      <c r="AT72" s="16" t="s">
        <v>79</v>
      </c>
      <c r="AU72" s="16" t="s">
        <v>67</v>
      </c>
      <c r="AV72" s="16" t="s">
        <v>66</v>
      </c>
      <c r="AW72" s="16" t="s">
        <v>67</v>
      </c>
      <c r="AX72" s="16" t="s">
        <v>66</v>
      </c>
      <c r="AY72" s="16" t="s">
        <v>67</v>
      </c>
      <c r="AZ72" s="16" t="s">
        <v>67</v>
      </c>
      <c r="BA72" s="16" t="s">
        <v>78</v>
      </c>
      <c r="BB72" s="16" t="s">
        <v>79</v>
      </c>
      <c r="BC72" s="16" t="s">
        <v>79</v>
      </c>
      <c r="BD72" s="16" t="s">
        <v>66</v>
      </c>
      <c r="BE72" s="16" t="s">
        <v>78</v>
      </c>
      <c r="BF72" s="16" t="s">
        <v>66</v>
      </c>
      <c r="BG72" s="16" t="s">
        <v>68</v>
      </c>
    </row>
    <row r="73" spans="1:59" ht="12.75" x14ac:dyDescent="0.2">
      <c r="A73" s="18">
        <v>44376.461905162039</v>
      </c>
      <c r="B73" s="16" t="s">
        <v>207</v>
      </c>
      <c r="C73" s="16" t="s">
        <v>75</v>
      </c>
      <c r="D73" s="16" t="s">
        <v>61</v>
      </c>
      <c r="E73" s="16" t="s">
        <v>62</v>
      </c>
      <c r="F73" s="16" t="s">
        <v>63</v>
      </c>
      <c r="G73" s="16" t="s">
        <v>64</v>
      </c>
      <c r="H73" s="16" t="s">
        <v>65</v>
      </c>
      <c r="I73" s="16" t="s">
        <v>67</v>
      </c>
      <c r="J73" s="16" t="s">
        <v>67</v>
      </c>
      <c r="K73" s="16" t="s">
        <v>78</v>
      </c>
      <c r="L73" s="16" t="s">
        <v>78</v>
      </c>
      <c r="M73" s="16" t="s">
        <v>78</v>
      </c>
      <c r="N73" s="16" t="s">
        <v>67</v>
      </c>
      <c r="O73" s="16" t="s">
        <v>67</v>
      </c>
      <c r="P73" s="16" t="s">
        <v>67</v>
      </c>
      <c r="Q73" s="16" t="s">
        <v>67</v>
      </c>
      <c r="R73" s="16" t="s">
        <v>67</v>
      </c>
      <c r="S73" s="16" t="s">
        <v>78</v>
      </c>
      <c r="T73" s="16" t="s">
        <v>67</v>
      </c>
      <c r="U73" s="16" t="s">
        <v>67</v>
      </c>
      <c r="V73" s="16" t="s">
        <v>79</v>
      </c>
      <c r="W73" s="16" t="s">
        <v>67</v>
      </c>
      <c r="X73" s="16" t="s">
        <v>79</v>
      </c>
      <c r="Y73" s="16" t="s">
        <v>67</v>
      </c>
      <c r="Z73" s="16" t="s">
        <v>78</v>
      </c>
      <c r="AA73" s="16" t="s">
        <v>67</v>
      </c>
      <c r="AB73" s="16" t="s">
        <v>67</v>
      </c>
      <c r="AC73" s="16" t="s">
        <v>67</v>
      </c>
      <c r="AD73" s="16" t="s">
        <v>67</v>
      </c>
      <c r="AE73" s="16" t="s">
        <v>67</v>
      </c>
      <c r="AF73" s="16" t="s">
        <v>67</v>
      </c>
      <c r="AG73" s="16" t="s">
        <v>67</v>
      </c>
      <c r="AH73" s="16" t="s">
        <v>67</v>
      </c>
      <c r="AI73" s="16" t="s">
        <v>79</v>
      </c>
      <c r="AJ73" s="16" t="s">
        <v>67</v>
      </c>
      <c r="AK73" s="16" t="s">
        <v>67</v>
      </c>
      <c r="AL73" s="16" t="s">
        <v>67</v>
      </c>
      <c r="AM73" s="16" t="s">
        <v>67</v>
      </c>
      <c r="AN73" s="16" t="s">
        <v>67</v>
      </c>
      <c r="AO73" s="16" t="s">
        <v>67</v>
      </c>
      <c r="AP73" s="16" t="s">
        <v>67</v>
      </c>
      <c r="AQ73" s="16" t="s">
        <v>67</v>
      </c>
      <c r="AR73" s="16" t="s">
        <v>67</v>
      </c>
      <c r="AS73" s="16" t="s">
        <v>79</v>
      </c>
      <c r="AT73" s="16" t="s">
        <v>79</v>
      </c>
      <c r="AU73" s="16" t="s">
        <v>78</v>
      </c>
      <c r="AV73" s="16" t="s">
        <v>67</v>
      </c>
      <c r="AW73" s="16" t="s">
        <v>79</v>
      </c>
      <c r="AX73" s="16" t="s">
        <v>78</v>
      </c>
      <c r="AY73" s="16" t="s">
        <v>79</v>
      </c>
      <c r="AZ73" s="16" t="s">
        <v>79</v>
      </c>
      <c r="BA73" s="16" t="s">
        <v>78</v>
      </c>
      <c r="BB73" s="16" t="s">
        <v>79</v>
      </c>
      <c r="BC73" s="16" t="s">
        <v>79</v>
      </c>
      <c r="BD73" s="16" t="s">
        <v>67</v>
      </c>
      <c r="BE73" s="16" t="s">
        <v>67</v>
      </c>
      <c r="BF73" s="16" t="s">
        <v>67</v>
      </c>
      <c r="BG73" s="16" t="s">
        <v>68</v>
      </c>
    </row>
    <row r="74" spans="1:59" ht="12.75" x14ac:dyDescent="0.2">
      <c r="A74" s="18">
        <v>44376.470919247688</v>
      </c>
      <c r="B74" s="16" t="s">
        <v>208</v>
      </c>
      <c r="C74" s="16" t="s">
        <v>87</v>
      </c>
      <c r="D74" s="16" t="s">
        <v>61</v>
      </c>
      <c r="E74" s="16" t="s">
        <v>76</v>
      </c>
      <c r="F74" s="16" t="s">
        <v>88</v>
      </c>
      <c r="G74" s="16" t="s">
        <v>71</v>
      </c>
      <c r="H74" s="16" t="s">
        <v>96</v>
      </c>
      <c r="I74" s="16" t="s">
        <v>79</v>
      </c>
      <c r="J74" s="16" t="s">
        <v>67</v>
      </c>
      <c r="K74" s="16" t="s">
        <v>67</v>
      </c>
      <c r="L74" s="16" t="s">
        <v>79</v>
      </c>
      <c r="M74" s="16" t="s">
        <v>67</v>
      </c>
      <c r="N74" s="16" t="s">
        <v>67</v>
      </c>
      <c r="O74" s="16" t="s">
        <v>67</v>
      </c>
      <c r="P74" s="16" t="s">
        <v>67</v>
      </c>
      <c r="Q74" s="16" t="s">
        <v>67</v>
      </c>
      <c r="R74" s="16" t="s">
        <v>67</v>
      </c>
      <c r="S74" s="16" t="s">
        <v>67</v>
      </c>
      <c r="T74" s="16" t="s">
        <v>67</v>
      </c>
      <c r="U74" s="16" t="s">
        <v>67</v>
      </c>
      <c r="V74" s="16" t="s">
        <v>67</v>
      </c>
      <c r="W74" s="16" t="s">
        <v>67</v>
      </c>
      <c r="X74" s="16" t="s">
        <v>78</v>
      </c>
      <c r="Y74" s="16" t="s">
        <v>79</v>
      </c>
      <c r="Z74" s="16" t="s">
        <v>79</v>
      </c>
      <c r="AA74" s="16" t="s">
        <v>78</v>
      </c>
      <c r="AB74" s="16" t="s">
        <v>67</v>
      </c>
      <c r="AC74" s="16" t="s">
        <v>67</v>
      </c>
      <c r="AD74" s="16" t="s">
        <v>67</v>
      </c>
      <c r="AE74" s="16" t="s">
        <v>67</v>
      </c>
      <c r="AF74" s="16" t="s">
        <v>67</v>
      </c>
      <c r="AG74" s="16" t="s">
        <v>67</v>
      </c>
      <c r="AH74" s="16" t="s">
        <v>79</v>
      </c>
      <c r="AI74" s="16" t="s">
        <v>67</v>
      </c>
      <c r="AJ74" s="16" t="s">
        <v>67</v>
      </c>
      <c r="AK74" s="16" t="s">
        <v>67</v>
      </c>
      <c r="AL74" s="16" t="s">
        <v>67</v>
      </c>
      <c r="AM74" s="16" t="s">
        <v>67</v>
      </c>
      <c r="AN74" s="16" t="s">
        <v>67</v>
      </c>
      <c r="AO74" s="16" t="s">
        <v>67</v>
      </c>
      <c r="AP74" s="16" t="s">
        <v>67</v>
      </c>
      <c r="AQ74" s="16" t="s">
        <v>79</v>
      </c>
      <c r="AR74" s="16" t="s">
        <v>67</v>
      </c>
      <c r="AS74" s="16" t="s">
        <v>73</v>
      </c>
      <c r="AT74" s="16" t="s">
        <v>78</v>
      </c>
      <c r="AU74" s="16" t="s">
        <v>79</v>
      </c>
      <c r="AV74" s="16" t="s">
        <v>67</v>
      </c>
      <c r="AW74" s="16" t="s">
        <v>67</v>
      </c>
      <c r="AX74" s="16" t="s">
        <v>67</v>
      </c>
      <c r="AY74" s="16" t="s">
        <v>79</v>
      </c>
      <c r="AZ74" s="16" t="s">
        <v>79</v>
      </c>
      <c r="BA74" s="16" t="s">
        <v>79</v>
      </c>
      <c r="BB74" s="16" t="s">
        <v>67</v>
      </c>
      <c r="BC74" s="16" t="s">
        <v>67</v>
      </c>
      <c r="BD74" s="16" t="s">
        <v>78</v>
      </c>
      <c r="BE74" s="16" t="s">
        <v>67</v>
      </c>
      <c r="BF74" s="16" t="s">
        <v>79</v>
      </c>
      <c r="BG74" s="16" t="s">
        <v>68</v>
      </c>
    </row>
    <row r="75" spans="1:59" ht="12.75" x14ac:dyDescent="0.2">
      <c r="A75" s="18">
        <v>44376.479021562496</v>
      </c>
      <c r="B75" s="16" t="s">
        <v>209</v>
      </c>
      <c r="C75" s="16" t="s">
        <v>114</v>
      </c>
      <c r="D75" s="16" t="s">
        <v>61</v>
      </c>
      <c r="E75" s="16" t="s">
        <v>76</v>
      </c>
      <c r="F75" s="16" t="s">
        <v>91</v>
      </c>
      <c r="G75" s="16" t="s">
        <v>64</v>
      </c>
      <c r="H75" s="16" t="s">
        <v>96</v>
      </c>
      <c r="I75" s="16" t="s">
        <v>67</v>
      </c>
      <c r="J75" s="16" t="s">
        <v>78</v>
      </c>
      <c r="K75" s="16" t="s">
        <v>67</v>
      </c>
      <c r="L75" s="16" t="s">
        <v>67</v>
      </c>
      <c r="M75" s="16" t="s">
        <v>66</v>
      </c>
      <c r="N75" s="16" t="s">
        <v>67</v>
      </c>
      <c r="O75" s="16" t="s">
        <v>67</v>
      </c>
      <c r="P75" s="16" t="s">
        <v>67</v>
      </c>
      <c r="Q75" s="16" t="s">
        <v>79</v>
      </c>
      <c r="R75" s="16" t="s">
        <v>66</v>
      </c>
      <c r="S75" s="16" t="s">
        <v>67</v>
      </c>
      <c r="T75" s="16" t="s">
        <v>78</v>
      </c>
      <c r="U75" s="16" t="s">
        <v>67</v>
      </c>
      <c r="V75" s="16" t="s">
        <v>67</v>
      </c>
      <c r="W75" s="16" t="s">
        <v>66</v>
      </c>
      <c r="X75" s="16" t="s">
        <v>67</v>
      </c>
      <c r="Y75" s="16" t="s">
        <v>67</v>
      </c>
      <c r="Z75" s="16" t="s">
        <v>66</v>
      </c>
      <c r="AA75" s="16" t="s">
        <v>66</v>
      </c>
      <c r="AB75" s="16" t="s">
        <v>66</v>
      </c>
      <c r="AC75" s="16" t="s">
        <v>66</v>
      </c>
      <c r="AD75" s="16" t="s">
        <v>67</v>
      </c>
      <c r="AE75" s="16" t="s">
        <v>66</v>
      </c>
      <c r="AF75" s="16" t="s">
        <v>67</v>
      </c>
      <c r="AG75" s="16" t="s">
        <v>67</v>
      </c>
      <c r="AH75" s="16" t="s">
        <v>79</v>
      </c>
      <c r="AI75" s="16" t="s">
        <v>66</v>
      </c>
      <c r="AJ75" s="16" t="s">
        <v>67</v>
      </c>
      <c r="AK75" s="16" t="s">
        <v>67</v>
      </c>
      <c r="AL75" s="16" t="s">
        <v>66</v>
      </c>
      <c r="AM75" s="16" t="s">
        <v>67</v>
      </c>
      <c r="AN75" s="16" t="s">
        <v>78</v>
      </c>
      <c r="AO75" s="16" t="s">
        <v>66</v>
      </c>
      <c r="AP75" s="16" t="s">
        <v>66</v>
      </c>
      <c r="AQ75" s="16" t="s">
        <v>78</v>
      </c>
      <c r="AR75" s="16" t="s">
        <v>67</v>
      </c>
      <c r="AS75" s="16" t="s">
        <v>67</v>
      </c>
      <c r="AT75" s="16" t="s">
        <v>79</v>
      </c>
      <c r="AU75" s="16" t="s">
        <v>67</v>
      </c>
      <c r="AV75" s="16" t="s">
        <v>66</v>
      </c>
      <c r="AW75" s="16" t="s">
        <v>67</v>
      </c>
      <c r="AX75" s="16" t="s">
        <v>66</v>
      </c>
      <c r="AY75" s="16" t="s">
        <v>66</v>
      </c>
      <c r="AZ75" s="16" t="s">
        <v>78</v>
      </c>
      <c r="BA75" s="16" t="s">
        <v>79</v>
      </c>
      <c r="BB75" s="16" t="s">
        <v>79</v>
      </c>
      <c r="BC75" s="16" t="s">
        <v>67</v>
      </c>
      <c r="BD75" s="16" t="s">
        <v>66</v>
      </c>
      <c r="BE75" s="16" t="s">
        <v>66</v>
      </c>
      <c r="BF75" s="16" t="s">
        <v>66</v>
      </c>
      <c r="BG75" s="16" t="s">
        <v>144</v>
      </c>
    </row>
    <row r="76" spans="1:59" ht="12.75" x14ac:dyDescent="0.2">
      <c r="A76" s="18">
        <v>44376.486626956015</v>
      </c>
      <c r="B76" s="16" t="s">
        <v>210</v>
      </c>
      <c r="C76" s="16" t="s">
        <v>60</v>
      </c>
      <c r="D76" s="16" t="s">
        <v>61</v>
      </c>
      <c r="E76" s="16" t="s">
        <v>76</v>
      </c>
      <c r="F76" s="16" t="s">
        <v>143</v>
      </c>
      <c r="G76" s="16" t="s">
        <v>64</v>
      </c>
      <c r="H76" s="16" t="s">
        <v>85</v>
      </c>
      <c r="I76" s="16" t="s">
        <v>67</v>
      </c>
      <c r="J76" s="16" t="s">
        <v>67</v>
      </c>
      <c r="K76" s="16" t="s">
        <v>67</v>
      </c>
      <c r="L76" s="16" t="s">
        <v>67</v>
      </c>
      <c r="M76" s="16" t="s">
        <v>79</v>
      </c>
      <c r="N76" s="16" t="s">
        <v>66</v>
      </c>
      <c r="O76" s="16" t="s">
        <v>66</v>
      </c>
      <c r="P76" s="16" t="s">
        <v>79</v>
      </c>
      <c r="Q76" s="16" t="s">
        <v>67</v>
      </c>
      <c r="R76" s="16" t="s">
        <v>67</v>
      </c>
      <c r="S76" s="16" t="s">
        <v>67</v>
      </c>
      <c r="T76" s="16" t="s">
        <v>67</v>
      </c>
      <c r="U76" s="16" t="s">
        <v>67</v>
      </c>
      <c r="V76" s="16" t="s">
        <v>78</v>
      </c>
      <c r="W76" s="16" t="s">
        <v>67</v>
      </c>
      <c r="X76" s="16" t="s">
        <v>67</v>
      </c>
      <c r="Y76" s="16" t="s">
        <v>67</v>
      </c>
      <c r="Z76" s="16" t="s">
        <v>79</v>
      </c>
      <c r="AA76" s="16" t="s">
        <v>67</v>
      </c>
      <c r="AB76" s="16" t="s">
        <v>67</v>
      </c>
      <c r="AC76" s="16" t="s">
        <v>67</v>
      </c>
      <c r="AD76" s="16" t="s">
        <v>67</v>
      </c>
      <c r="AE76" s="16" t="s">
        <v>67</v>
      </c>
      <c r="AF76" s="16" t="s">
        <v>79</v>
      </c>
      <c r="AG76" s="16" t="s">
        <v>79</v>
      </c>
      <c r="AH76" s="16" t="s">
        <v>79</v>
      </c>
      <c r="AI76" s="16" t="s">
        <v>67</v>
      </c>
      <c r="AJ76" s="16" t="s">
        <v>79</v>
      </c>
      <c r="AK76" s="16" t="s">
        <v>67</v>
      </c>
      <c r="AL76" s="16" t="s">
        <v>79</v>
      </c>
      <c r="AM76" s="16" t="s">
        <v>79</v>
      </c>
      <c r="AN76" s="16" t="s">
        <v>67</v>
      </c>
      <c r="AO76" s="16" t="s">
        <v>67</v>
      </c>
      <c r="AP76" s="16" t="s">
        <v>67</v>
      </c>
      <c r="AQ76" s="16" t="s">
        <v>67</v>
      </c>
      <c r="AR76" s="16" t="s">
        <v>67</v>
      </c>
      <c r="AS76" s="16" t="s">
        <v>67</v>
      </c>
      <c r="AT76" s="16" t="s">
        <v>67</v>
      </c>
      <c r="AU76" s="16" t="s">
        <v>66</v>
      </c>
      <c r="AV76" s="16" t="s">
        <v>67</v>
      </c>
      <c r="AW76" s="16" t="s">
        <v>67</v>
      </c>
      <c r="AX76" s="16" t="s">
        <v>67</v>
      </c>
      <c r="AY76" s="16" t="s">
        <v>67</v>
      </c>
      <c r="AZ76" s="16" t="s">
        <v>79</v>
      </c>
      <c r="BA76" s="16" t="s">
        <v>67</v>
      </c>
      <c r="BB76" s="16" t="s">
        <v>67</v>
      </c>
      <c r="BC76" s="16" t="s">
        <v>79</v>
      </c>
      <c r="BD76" s="16" t="s">
        <v>67</v>
      </c>
      <c r="BE76" s="16" t="s">
        <v>67</v>
      </c>
      <c r="BF76" s="16" t="s">
        <v>67</v>
      </c>
      <c r="BG76" s="16" t="s">
        <v>68</v>
      </c>
    </row>
    <row r="77" spans="1:59" ht="12.75" x14ac:dyDescent="0.2">
      <c r="A77" s="18">
        <v>44376.490251041665</v>
      </c>
      <c r="B77" s="16" t="s">
        <v>211</v>
      </c>
      <c r="C77" s="16" t="s">
        <v>114</v>
      </c>
      <c r="D77" s="16" t="s">
        <v>61</v>
      </c>
      <c r="E77" s="16" t="s">
        <v>62</v>
      </c>
      <c r="F77" s="16" t="s">
        <v>143</v>
      </c>
      <c r="G77" s="16" t="s">
        <v>64</v>
      </c>
      <c r="H77" s="16" t="s">
        <v>65</v>
      </c>
      <c r="I77" s="16" t="s">
        <v>78</v>
      </c>
      <c r="J77" s="16" t="s">
        <v>67</v>
      </c>
      <c r="K77" s="16" t="s">
        <v>66</v>
      </c>
      <c r="L77" s="16" t="s">
        <v>66</v>
      </c>
      <c r="M77" s="16" t="s">
        <v>66</v>
      </c>
      <c r="N77" s="16" t="s">
        <v>66</v>
      </c>
      <c r="O77" s="16" t="s">
        <v>66</v>
      </c>
      <c r="P77" s="16" t="s">
        <v>66</v>
      </c>
      <c r="Q77" s="16" t="s">
        <v>66</v>
      </c>
      <c r="R77" s="16" t="s">
        <v>66</v>
      </c>
      <c r="S77" s="16" t="s">
        <v>66</v>
      </c>
      <c r="T77" s="16" t="s">
        <v>66</v>
      </c>
      <c r="U77" s="16" t="s">
        <v>66</v>
      </c>
      <c r="V77" s="16" t="s">
        <v>78</v>
      </c>
      <c r="W77" s="16" t="s">
        <v>66</v>
      </c>
      <c r="X77" s="16" t="s">
        <v>67</v>
      </c>
      <c r="Y77" s="16" t="s">
        <v>67</v>
      </c>
      <c r="Z77" s="16" t="s">
        <v>66</v>
      </c>
      <c r="AA77" s="16" t="s">
        <v>67</v>
      </c>
      <c r="AB77" s="16" t="s">
        <v>66</v>
      </c>
      <c r="AC77" s="16" t="s">
        <v>66</v>
      </c>
      <c r="AD77" s="16" t="s">
        <v>67</v>
      </c>
      <c r="AE77" s="16" t="s">
        <v>66</v>
      </c>
      <c r="AF77" s="16" t="s">
        <v>66</v>
      </c>
      <c r="AG77" s="16" t="s">
        <v>66</v>
      </c>
      <c r="AH77" s="16" t="s">
        <v>66</v>
      </c>
      <c r="AI77" s="16" t="s">
        <v>79</v>
      </c>
      <c r="AJ77" s="16" t="s">
        <v>66</v>
      </c>
      <c r="AK77" s="16" t="s">
        <v>66</v>
      </c>
      <c r="AL77" s="16" t="s">
        <v>66</v>
      </c>
      <c r="AM77" s="16" t="s">
        <v>66</v>
      </c>
      <c r="AN77" s="16" t="s">
        <v>67</v>
      </c>
      <c r="AO77" s="16" t="s">
        <v>66</v>
      </c>
      <c r="AP77" s="16" t="s">
        <v>66</v>
      </c>
      <c r="AQ77" s="16" t="s">
        <v>67</v>
      </c>
      <c r="AR77" s="16" t="s">
        <v>66</v>
      </c>
      <c r="AS77" s="16" t="s">
        <v>66</v>
      </c>
      <c r="AT77" s="16" t="s">
        <v>67</v>
      </c>
      <c r="AU77" s="16" t="s">
        <v>67</v>
      </c>
      <c r="AV77" s="16" t="s">
        <v>67</v>
      </c>
      <c r="AW77" s="16" t="s">
        <v>67</v>
      </c>
      <c r="AX77" s="16" t="s">
        <v>66</v>
      </c>
      <c r="AY77" s="16" t="s">
        <v>66</v>
      </c>
      <c r="AZ77" s="16" t="s">
        <v>79</v>
      </c>
      <c r="BA77" s="16" t="s">
        <v>79</v>
      </c>
      <c r="BB77" s="16" t="s">
        <v>67</v>
      </c>
      <c r="BC77" s="16" t="s">
        <v>66</v>
      </c>
      <c r="BD77" s="16" t="s">
        <v>67</v>
      </c>
      <c r="BE77" s="16" t="s">
        <v>67</v>
      </c>
      <c r="BF77" s="16" t="s">
        <v>67</v>
      </c>
      <c r="BG77" s="16" t="s">
        <v>68</v>
      </c>
    </row>
    <row r="78" spans="1:59" ht="12.75" x14ac:dyDescent="0.2">
      <c r="A78" s="18">
        <v>44376.528602222221</v>
      </c>
      <c r="B78" s="16" t="s">
        <v>212</v>
      </c>
      <c r="C78" s="16" t="s">
        <v>75</v>
      </c>
      <c r="D78" s="16" t="s">
        <v>61</v>
      </c>
      <c r="E78" s="16" t="s">
        <v>62</v>
      </c>
      <c r="F78" s="16" t="s">
        <v>159</v>
      </c>
      <c r="G78" s="16" t="s">
        <v>82</v>
      </c>
      <c r="H78" s="16" t="s">
        <v>85</v>
      </c>
      <c r="I78" s="16" t="s">
        <v>66</v>
      </c>
      <c r="J78" s="16" t="s">
        <v>66</v>
      </c>
      <c r="K78" s="16" t="s">
        <v>78</v>
      </c>
      <c r="L78" s="16" t="s">
        <v>67</v>
      </c>
      <c r="M78" s="16" t="s">
        <v>66</v>
      </c>
      <c r="N78" s="16" t="s">
        <v>66</v>
      </c>
      <c r="O78" s="16" t="s">
        <v>67</v>
      </c>
      <c r="P78" s="16" t="s">
        <v>67</v>
      </c>
      <c r="Q78" s="16" t="s">
        <v>67</v>
      </c>
      <c r="R78" s="16" t="s">
        <v>67</v>
      </c>
      <c r="S78" s="16" t="s">
        <v>67</v>
      </c>
      <c r="T78" s="16" t="s">
        <v>67</v>
      </c>
      <c r="U78" s="16" t="s">
        <v>66</v>
      </c>
      <c r="V78" s="16" t="s">
        <v>79</v>
      </c>
      <c r="W78" s="16" t="s">
        <v>67</v>
      </c>
      <c r="X78" s="16" t="s">
        <v>78</v>
      </c>
      <c r="Y78" s="16" t="s">
        <v>67</v>
      </c>
      <c r="Z78" s="16" t="s">
        <v>66</v>
      </c>
      <c r="AA78" s="16" t="s">
        <v>78</v>
      </c>
      <c r="AB78" s="16" t="s">
        <v>66</v>
      </c>
      <c r="AC78" s="16" t="s">
        <v>66</v>
      </c>
      <c r="AD78" s="16" t="s">
        <v>66</v>
      </c>
      <c r="AE78" s="16" t="s">
        <v>67</v>
      </c>
      <c r="AF78" s="16" t="s">
        <v>67</v>
      </c>
      <c r="AG78" s="16" t="s">
        <v>66</v>
      </c>
      <c r="AH78" s="16" t="s">
        <v>73</v>
      </c>
      <c r="AI78" s="16" t="s">
        <v>66</v>
      </c>
      <c r="AJ78" s="16" t="s">
        <v>78</v>
      </c>
      <c r="AK78" s="16" t="s">
        <v>66</v>
      </c>
      <c r="AL78" s="16" t="s">
        <v>66</v>
      </c>
      <c r="AM78" s="16" t="s">
        <v>66</v>
      </c>
      <c r="AN78" s="16" t="s">
        <v>67</v>
      </c>
      <c r="AO78" s="16" t="s">
        <v>66</v>
      </c>
      <c r="AP78" s="16" t="s">
        <v>66</v>
      </c>
      <c r="AQ78" s="16" t="s">
        <v>66</v>
      </c>
      <c r="AR78" s="16" t="s">
        <v>67</v>
      </c>
      <c r="AS78" s="16" t="s">
        <v>67</v>
      </c>
      <c r="AT78" s="16" t="s">
        <v>67</v>
      </c>
      <c r="AU78" s="16" t="s">
        <v>66</v>
      </c>
      <c r="AV78" s="16" t="s">
        <v>66</v>
      </c>
      <c r="AW78" s="16" t="s">
        <v>66</v>
      </c>
      <c r="AX78" s="16" t="s">
        <v>66</v>
      </c>
      <c r="AY78" s="16" t="s">
        <v>67</v>
      </c>
      <c r="AZ78" s="16" t="s">
        <v>67</v>
      </c>
      <c r="BA78" s="16" t="s">
        <v>67</v>
      </c>
      <c r="BB78" s="16" t="s">
        <v>78</v>
      </c>
      <c r="BC78" s="16" t="s">
        <v>67</v>
      </c>
      <c r="BD78" s="16" t="s">
        <v>66</v>
      </c>
      <c r="BE78" s="16" t="s">
        <v>67</v>
      </c>
      <c r="BF78" s="16" t="s">
        <v>67</v>
      </c>
      <c r="BG78" s="16" t="s">
        <v>144</v>
      </c>
    </row>
    <row r="79" spans="1:59" ht="12.75" x14ac:dyDescent="0.2">
      <c r="A79" s="18">
        <v>44376.537104212963</v>
      </c>
      <c r="B79" s="16" t="s">
        <v>213</v>
      </c>
      <c r="C79" s="16" t="s">
        <v>60</v>
      </c>
      <c r="D79" s="16" t="s">
        <v>69</v>
      </c>
      <c r="E79" s="16" t="s">
        <v>76</v>
      </c>
      <c r="F79" s="16" t="s">
        <v>214</v>
      </c>
      <c r="G79" s="16" t="s">
        <v>125</v>
      </c>
      <c r="H79" s="16" t="s">
        <v>65</v>
      </c>
      <c r="I79" s="16" t="s">
        <v>67</v>
      </c>
      <c r="J79" s="16" t="s">
        <v>66</v>
      </c>
      <c r="K79" s="16" t="s">
        <v>66</v>
      </c>
      <c r="L79" s="16" t="s">
        <v>66</v>
      </c>
      <c r="M79" s="16" t="s">
        <v>67</v>
      </c>
      <c r="N79" s="16" t="s">
        <v>66</v>
      </c>
      <c r="O79" s="16" t="s">
        <v>66</v>
      </c>
      <c r="P79" s="16" t="s">
        <v>66</v>
      </c>
      <c r="Q79" s="16" t="s">
        <v>66</v>
      </c>
      <c r="R79" s="16" t="s">
        <v>66</v>
      </c>
      <c r="S79" s="16" t="s">
        <v>67</v>
      </c>
      <c r="T79" s="16" t="s">
        <v>66</v>
      </c>
      <c r="U79" s="16" t="s">
        <v>66</v>
      </c>
      <c r="V79" s="16" t="s">
        <v>66</v>
      </c>
      <c r="W79" s="16" t="s">
        <v>66</v>
      </c>
      <c r="X79" s="16" t="s">
        <v>67</v>
      </c>
      <c r="Y79" s="16" t="s">
        <v>66</v>
      </c>
      <c r="Z79" s="16" t="s">
        <v>66</v>
      </c>
      <c r="AA79" s="16" t="s">
        <v>66</v>
      </c>
      <c r="AB79" s="16" t="s">
        <v>67</v>
      </c>
      <c r="AC79" s="16" t="s">
        <v>67</v>
      </c>
      <c r="AD79" s="16" t="s">
        <v>66</v>
      </c>
      <c r="AE79" s="16" t="s">
        <v>66</v>
      </c>
      <c r="AF79" s="16" t="s">
        <v>66</v>
      </c>
      <c r="AG79" s="16" t="s">
        <v>66</v>
      </c>
      <c r="AH79" s="16" t="s">
        <v>67</v>
      </c>
      <c r="AI79" s="16" t="s">
        <v>66</v>
      </c>
      <c r="AJ79" s="16" t="s">
        <v>67</v>
      </c>
      <c r="AK79" s="16" t="s">
        <v>67</v>
      </c>
      <c r="AL79" s="16" t="s">
        <v>66</v>
      </c>
      <c r="AM79" s="16" t="s">
        <v>66</v>
      </c>
      <c r="AN79" s="16" t="s">
        <v>66</v>
      </c>
      <c r="AO79" s="16" t="s">
        <v>66</v>
      </c>
      <c r="AP79" s="16" t="s">
        <v>66</v>
      </c>
      <c r="AQ79" s="16" t="s">
        <v>66</v>
      </c>
      <c r="AR79" s="16" t="s">
        <v>66</v>
      </c>
      <c r="AS79" s="16" t="s">
        <v>66</v>
      </c>
      <c r="AT79" s="16" t="s">
        <v>78</v>
      </c>
      <c r="AU79" s="16" t="s">
        <v>66</v>
      </c>
      <c r="AV79" s="16" t="s">
        <v>66</v>
      </c>
      <c r="AW79" s="16" t="s">
        <v>66</v>
      </c>
      <c r="AX79" s="16" t="s">
        <v>66</v>
      </c>
      <c r="AY79" s="16" t="s">
        <v>66</v>
      </c>
      <c r="AZ79" s="16" t="s">
        <v>66</v>
      </c>
      <c r="BA79" s="16" t="s">
        <v>67</v>
      </c>
      <c r="BB79" s="16" t="s">
        <v>67</v>
      </c>
      <c r="BC79" s="16" t="s">
        <v>66</v>
      </c>
      <c r="BD79" s="16" t="s">
        <v>67</v>
      </c>
      <c r="BE79" s="16" t="s">
        <v>66</v>
      </c>
      <c r="BF79" s="16" t="s">
        <v>66</v>
      </c>
      <c r="BG79" s="16" t="s">
        <v>68</v>
      </c>
    </row>
    <row r="80" spans="1:59" ht="12.75" x14ac:dyDescent="0.2">
      <c r="A80" s="18">
        <v>44376.539647060185</v>
      </c>
      <c r="B80" s="16" t="s">
        <v>215</v>
      </c>
      <c r="C80" s="16" t="s">
        <v>60</v>
      </c>
      <c r="D80" s="16" t="s">
        <v>69</v>
      </c>
      <c r="E80" s="16" t="s">
        <v>76</v>
      </c>
      <c r="F80" s="16" t="s">
        <v>216</v>
      </c>
      <c r="G80" s="16" t="s">
        <v>105</v>
      </c>
      <c r="H80" s="16" t="s">
        <v>65</v>
      </c>
      <c r="I80" s="16" t="s">
        <v>67</v>
      </c>
      <c r="J80" s="16" t="s">
        <v>67</v>
      </c>
      <c r="K80" s="16" t="s">
        <v>67</v>
      </c>
      <c r="L80" s="16" t="s">
        <v>67</v>
      </c>
      <c r="M80" s="16" t="s">
        <v>66</v>
      </c>
      <c r="N80" s="16" t="s">
        <v>66</v>
      </c>
      <c r="O80" s="16" t="s">
        <v>66</v>
      </c>
      <c r="P80" s="16" t="s">
        <v>66</v>
      </c>
      <c r="Q80" s="16" t="s">
        <v>66</v>
      </c>
      <c r="R80" s="16" t="s">
        <v>67</v>
      </c>
      <c r="S80" s="16" t="s">
        <v>66</v>
      </c>
      <c r="T80" s="16" t="s">
        <v>66</v>
      </c>
      <c r="U80" s="16" t="s">
        <v>66</v>
      </c>
      <c r="V80" s="16" t="s">
        <v>67</v>
      </c>
      <c r="W80" s="16" t="s">
        <v>67</v>
      </c>
      <c r="X80" s="16" t="s">
        <v>67</v>
      </c>
      <c r="Y80" s="16" t="s">
        <v>66</v>
      </c>
      <c r="Z80" s="16" t="s">
        <v>66</v>
      </c>
      <c r="AA80" s="16" t="s">
        <v>67</v>
      </c>
      <c r="AB80" s="16" t="s">
        <v>67</v>
      </c>
      <c r="AC80" s="16" t="s">
        <v>66</v>
      </c>
      <c r="AD80" s="16" t="s">
        <v>66</v>
      </c>
      <c r="AE80" s="16" t="s">
        <v>66</v>
      </c>
      <c r="AF80" s="16" t="s">
        <v>66</v>
      </c>
      <c r="AG80" s="16" t="s">
        <v>66</v>
      </c>
      <c r="AH80" s="16" t="s">
        <v>67</v>
      </c>
      <c r="AI80" s="16" t="s">
        <v>66</v>
      </c>
      <c r="AJ80" s="16" t="s">
        <v>67</v>
      </c>
      <c r="AK80" s="16" t="s">
        <v>66</v>
      </c>
      <c r="AL80" s="16" t="s">
        <v>66</v>
      </c>
      <c r="AM80" s="16" t="s">
        <v>66</v>
      </c>
      <c r="AN80" s="16" t="s">
        <v>66</v>
      </c>
      <c r="AO80" s="16" t="s">
        <v>66</v>
      </c>
      <c r="AP80" s="16" t="s">
        <v>66</v>
      </c>
      <c r="AQ80" s="16" t="s">
        <v>67</v>
      </c>
      <c r="AR80" s="16" t="s">
        <v>66</v>
      </c>
      <c r="AS80" s="16" t="s">
        <v>66</v>
      </c>
      <c r="AT80" s="16" t="s">
        <v>66</v>
      </c>
      <c r="AU80" s="16" t="s">
        <v>66</v>
      </c>
      <c r="AV80" s="16" t="s">
        <v>66</v>
      </c>
      <c r="AW80" s="16" t="s">
        <v>66</v>
      </c>
      <c r="AX80" s="16" t="s">
        <v>66</v>
      </c>
      <c r="AY80" s="16" t="s">
        <v>66</v>
      </c>
      <c r="AZ80" s="16" t="s">
        <v>66</v>
      </c>
      <c r="BA80" s="16" t="s">
        <v>67</v>
      </c>
      <c r="BB80" s="16" t="s">
        <v>66</v>
      </c>
      <c r="BC80" s="16" t="s">
        <v>67</v>
      </c>
      <c r="BD80" s="16" t="s">
        <v>66</v>
      </c>
      <c r="BE80" s="16" t="s">
        <v>66</v>
      </c>
      <c r="BF80" s="16" t="s">
        <v>66</v>
      </c>
      <c r="BG80" s="16" t="s">
        <v>68</v>
      </c>
    </row>
    <row r="81" spans="1:59" ht="12.75" x14ac:dyDescent="0.2">
      <c r="A81" s="18">
        <v>44376.550141388885</v>
      </c>
      <c r="B81" s="16" t="s">
        <v>217</v>
      </c>
      <c r="C81" s="16" t="s">
        <v>60</v>
      </c>
      <c r="D81" s="16" t="s">
        <v>61</v>
      </c>
      <c r="E81" s="16" t="s">
        <v>76</v>
      </c>
      <c r="F81" s="16" t="s">
        <v>218</v>
      </c>
      <c r="G81" s="16" t="s">
        <v>71</v>
      </c>
      <c r="H81" s="16" t="s">
        <v>72</v>
      </c>
      <c r="I81" s="16" t="s">
        <v>66</v>
      </c>
      <c r="J81" s="16" t="s">
        <v>66</v>
      </c>
      <c r="K81" s="16" t="s">
        <v>66</v>
      </c>
      <c r="L81" s="16" t="s">
        <v>66</v>
      </c>
      <c r="M81" s="16" t="s">
        <v>66</v>
      </c>
      <c r="N81" s="16" t="s">
        <v>66</v>
      </c>
      <c r="O81" s="16" t="s">
        <v>66</v>
      </c>
      <c r="P81" s="16" t="s">
        <v>66</v>
      </c>
      <c r="Q81" s="16" t="s">
        <v>66</v>
      </c>
      <c r="R81" s="16" t="s">
        <v>66</v>
      </c>
      <c r="S81" s="16" t="s">
        <v>66</v>
      </c>
      <c r="T81" s="16" t="s">
        <v>66</v>
      </c>
      <c r="U81" s="16" t="s">
        <v>66</v>
      </c>
      <c r="V81" s="16" t="s">
        <v>66</v>
      </c>
      <c r="W81" s="16" t="s">
        <v>66</v>
      </c>
      <c r="X81" s="16" t="s">
        <v>66</v>
      </c>
      <c r="Y81" s="16" t="s">
        <v>66</v>
      </c>
      <c r="Z81" s="16" t="s">
        <v>66</v>
      </c>
      <c r="AA81" s="16" t="s">
        <v>66</v>
      </c>
      <c r="AB81" s="16" t="s">
        <v>66</v>
      </c>
      <c r="AC81" s="16" t="s">
        <v>66</v>
      </c>
      <c r="AD81" s="16" t="s">
        <v>66</v>
      </c>
      <c r="AE81" s="16" t="s">
        <v>66</v>
      </c>
      <c r="AF81" s="16" t="s">
        <v>66</v>
      </c>
      <c r="AG81" s="16" t="s">
        <v>66</v>
      </c>
      <c r="AH81" s="16" t="s">
        <v>66</v>
      </c>
      <c r="AI81" s="16" t="s">
        <v>66</v>
      </c>
      <c r="AJ81" s="16" t="s">
        <v>66</v>
      </c>
      <c r="AK81" s="16" t="s">
        <v>66</v>
      </c>
      <c r="AL81" s="16" t="s">
        <v>66</v>
      </c>
      <c r="AM81" s="16" t="s">
        <v>66</v>
      </c>
      <c r="AN81" s="16" t="s">
        <v>66</v>
      </c>
      <c r="AO81" s="16" t="s">
        <v>66</v>
      </c>
      <c r="AP81" s="16" t="s">
        <v>66</v>
      </c>
      <c r="AQ81" s="16" t="s">
        <v>66</v>
      </c>
      <c r="AR81" s="16" t="s">
        <v>66</v>
      </c>
      <c r="AS81" s="16" t="s">
        <v>66</v>
      </c>
      <c r="AT81" s="16" t="s">
        <v>66</v>
      </c>
      <c r="AU81" s="16" t="s">
        <v>66</v>
      </c>
      <c r="AV81" s="16" t="s">
        <v>66</v>
      </c>
      <c r="AW81" s="16" t="s">
        <v>66</v>
      </c>
      <c r="AX81" s="16" t="s">
        <v>66</v>
      </c>
      <c r="AY81" s="16" t="s">
        <v>66</v>
      </c>
      <c r="AZ81" s="16" t="s">
        <v>66</v>
      </c>
      <c r="BA81" s="16" t="s">
        <v>66</v>
      </c>
      <c r="BB81" s="16" t="s">
        <v>66</v>
      </c>
      <c r="BC81" s="16" t="s">
        <v>66</v>
      </c>
      <c r="BD81" s="16" t="s">
        <v>66</v>
      </c>
      <c r="BE81" s="16" t="s">
        <v>66</v>
      </c>
      <c r="BF81" s="16" t="s">
        <v>66</v>
      </c>
      <c r="BG81" s="16" t="s">
        <v>68</v>
      </c>
    </row>
    <row r="82" spans="1:59" ht="12.75" x14ac:dyDescent="0.2">
      <c r="A82" s="18">
        <v>44376.579355497684</v>
      </c>
      <c r="B82" s="16" t="s">
        <v>219</v>
      </c>
      <c r="C82" s="16" t="s">
        <v>98</v>
      </c>
      <c r="D82" s="16" t="s">
        <v>69</v>
      </c>
      <c r="E82" s="16" t="s">
        <v>62</v>
      </c>
      <c r="F82" s="16" t="s">
        <v>220</v>
      </c>
      <c r="G82" s="16" t="s">
        <v>125</v>
      </c>
      <c r="H82" s="16" t="s">
        <v>106</v>
      </c>
      <c r="I82" s="16" t="s">
        <v>67</v>
      </c>
      <c r="J82" s="16" t="s">
        <v>67</v>
      </c>
      <c r="K82" s="16" t="s">
        <v>67</v>
      </c>
      <c r="L82" s="16" t="s">
        <v>78</v>
      </c>
      <c r="M82" s="16" t="s">
        <v>67</v>
      </c>
      <c r="N82" s="16" t="s">
        <v>66</v>
      </c>
      <c r="O82" s="16" t="s">
        <v>67</v>
      </c>
      <c r="P82" s="16" t="s">
        <v>66</v>
      </c>
      <c r="Q82" s="16" t="s">
        <v>66</v>
      </c>
      <c r="R82" s="16" t="s">
        <v>66</v>
      </c>
      <c r="S82" s="16" t="s">
        <v>66</v>
      </c>
      <c r="T82" s="16" t="s">
        <v>66</v>
      </c>
      <c r="U82" s="16" t="s">
        <v>66</v>
      </c>
      <c r="V82" s="16" t="s">
        <v>78</v>
      </c>
      <c r="W82" s="16" t="s">
        <v>66</v>
      </c>
      <c r="X82" s="16" t="s">
        <v>67</v>
      </c>
      <c r="Y82" s="16" t="s">
        <v>67</v>
      </c>
      <c r="Z82" s="16" t="s">
        <v>67</v>
      </c>
      <c r="AA82" s="16" t="s">
        <v>67</v>
      </c>
      <c r="AB82" s="16" t="s">
        <v>66</v>
      </c>
      <c r="AC82" s="16" t="s">
        <v>66</v>
      </c>
      <c r="AD82" s="16" t="s">
        <v>66</v>
      </c>
      <c r="AE82" s="16" t="s">
        <v>66</v>
      </c>
      <c r="AF82" s="16" t="s">
        <v>66</v>
      </c>
      <c r="AG82" s="16" t="s">
        <v>67</v>
      </c>
      <c r="AH82" s="16" t="s">
        <v>78</v>
      </c>
      <c r="AI82" s="16" t="s">
        <v>66</v>
      </c>
      <c r="AJ82" s="16" t="s">
        <v>67</v>
      </c>
      <c r="AK82" s="16" t="s">
        <v>66</v>
      </c>
      <c r="AL82" s="16" t="s">
        <v>66</v>
      </c>
      <c r="AM82" s="16" t="s">
        <v>66</v>
      </c>
      <c r="AN82" s="16" t="s">
        <v>66</v>
      </c>
      <c r="AO82" s="16" t="s">
        <v>66</v>
      </c>
      <c r="AP82" s="16" t="s">
        <v>66</v>
      </c>
      <c r="AQ82" s="16" t="s">
        <v>66</v>
      </c>
      <c r="AR82" s="16" t="s">
        <v>67</v>
      </c>
      <c r="AS82" s="16" t="s">
        <v>78</v>
      </c>
      <c r="AT82" s="16" t="s">
        <v>78</v>
      </c>
      <c r="AU82" s="16" t="s">
        <v>78</v>
      </c>
      <c r="AV82" s="16" t="s">
        <v>66</v>
      </c>
      <c r="AW82" s="16" t="s">
        <v>67</v>
      </c>
      <c r="AX82" s="16" t="s">
        <v>66</v>
      </c>
      <c r="AY82" s="16" t="s">
        <v>66</v>
      </c>
      <c r="AZ82" s="16" t="s">
        <v>66</v>
      </c>
      <c r="BA82" s="16" t="s">
        <v>67</v>
      </c>
      <c r="BB82" s="16" t="s">
        <v>67</v>
      </c>
      <c r="BC82" s="16" t="s">
        <v>67</v>
      </c>
      <c r="BD82" s="16" t="s">
        <v>67</v>
      </c>
      <c r="BE82" s="16" t="s">
        <v>67</v>
      </c>
      <c r="BF82" s="16" t="s">
        <v>67</v>
      </c>
      <c r="BG82" s="16" t="s">
        <v>68</v>
      </c>
    </row>
    <row r="83" spans="1:59" ht="12.75" x14ac:dyDescent="0.2">
      <c r="A83" s="18">
        <v>44376.624032326392</v>
      </c>
      <c r="B83" s="16" t="s">
        <v>221</v>
      </c>
      <c r="C83" s="16" t="s">
        <v>60</v>
      </c>
      <c r="D83" s="16" t="s">
        <v>61</v>
      </c>
      <c r="E83" s="16" t="s">
        <v>76</v>
      </c>
      <c r="F83" s="16" t="s">
        <v>222</v>
      </c>
      <c r="G83" s="16" t="s">
        <v>71</v>
      </c>
      <c r="H83" s="16" t="s">
        <v>85</v>
      </c>
      <c r="I83" s="16" t="s">
        <v>67</v>
      </c>
      <c r="J83" s="16" t="s">
        <v>66</v>
      </c>
      <c r="K83" s="16" t="s">
        <v>66</v>
      </c>
      <c r="L83" s="16" t="s">
        <v>78</v>
      </c>
      <c r="M83" s="16" t="s">
        <v>66</v>
      </c>
      <c r="N83" s="16" t="s">
        <v>66</v>
      </c>
      <c r="O83" s="16" t="s">
        <v>66</v>
      </c>
      <c r="P83" s="16" t="s">
        <v>66</v>
      </c>
      <c r="Q83" s="16" t="s">
        <v>66</v>
      </c>
      <c r="R83" s="16" t="s">
        <v>66</v>
      </c>
      <c r="S83" s="16" t="s">
        <v>66</v>
      </c>
      <c r="T83" s="16" t="s">
        <v>66</v>
      </c>
      <c r="U83" s="16" t="s">
        <v>67</v>
      </c>
      <c r="V83" s="16" t="s">
        <v>79</v>
      </c>
      <c r="W83" s="16" t="s">
        <v>66</v>
      </c>
      <c r="X83" s="16" t="s">
        <v>78</v>
      </c>
      <c r="Y83" s="16" t="s">
        <v>66</v>
      </c>
      <c r="Z83" s="16" t="s">
        <v>67</v>
      </c>
      <c r="AA83" s="16" t="s">
        <v>67</v>
      </c>
      <c r="AB83" s="16" t="s">
        <v>66</v>
      </c>
      <c r="AC83" s="16" t="s">
        <v>66</v>
      </c>
      <c r="AD83" s="16" t="s">
        <v>66</v>
      </c>
      <c r="AE83" s="16" t="s">
        <v>67</v>
      </c>
      <c r="AF83" s="16" t="s">
        <v>66</v>
      </c>
      <c r="AG83" s="16" t="s">
        <v>66</v>
      </c>
      <c r="AH83" s="16" t="s">
        <v>67</v>
      </c>
      <c r="AI83" s="16" t="s">
        <v>66</v>
      </c>
      <c r="AJ83" s="16" t="s">
        <v>66</v>
      </c>
      <c r="AK83" s="16" t="s">
        <v>67</v>
      </c>
      <c r="AL83" s="16" t="s">
        <v>66</v>
      </c>
      <c r="AM83" s="16" t="s">
        <v>66</v>
      </c>
      <c r="AN83" s="16" t="s">
        <v>66</v>
      </c>
      <c r="AO83" s="16" t="s">
        <v>66</v>
      </c>
      <c r="AP83" s="16" t="s">
        <v>66</v>
      </c>
      <c r="AQ83" s="16" t="s">
        <v>66</v>
      </c>
      <c r="AR83" s="16" t="s">
        <v>67</v>
      </c>
      <c r="AS83" s="16" t="s">
        <v>67</v>
      </c>
      <c r="AT83" s="16" t="s">
        <v>78</v>
      </c>
      <c r="AU83" s="16" t="s">
        <v>67</v>
      </c>
      <c r="AV83" s="16" t="s">
        <v>66</v>
      </c>
      <c r="AW83" s="16" t="s">
        <v>66</v>
      </c>
      <c r="AX83" s="16" t="s">
        <v>66</v>
      </c>
      <c r="AY83" s="16" t="s">
        <v>67</v>
      </c>
      <c r="AZ83" s="16" t="s">
        <v>78</v>
      </c>
      <c r="BA83" s="16" t="s">
        <v>78</v>
      </c>
      <c r="BB83" s="16" t="s">
        <v>79</v>
      </c>
      <c r="BC83" s="16" t="s">
        <v>78</v>
      </c>
      <c r="BD83" s="16" t="s">
        <v>66</v>
      </c>
      <c r="BE83" s="16" t="s">
        <v>67</v>
      </c>
      <c r="BF83" s="16" t="s">
        <v>67</v>
      </c>
      <c r="BG83" s="16" t="s">
        <v>68</v>
      </c>
    </row>
    <row r="84" spans="1:59" ht="12.75" x14ac:dyDescent="0.2">
      <c r="A84" s="18">
        <v>44376.662819583333</v>
      </c>
      <c r="B84" s="16" t="s">
        <v>223</v>
      </c>
      <c r="C84" s="16" t="s">
        <v>98</v>
      </c>
      <c r="D84" s="16" t="s">
        <v>61</v>
      </c>
      <c r="E84" s="16" t="s">
        <v>76</v>
      </c>
      <c r="F84" s="16" t="s">
        <v>139</v>
      </c>
      <c r="G84" s="16" t="s">
        <v>105</v>
      </c>
      <c r="H84" s="16" t="s">
        <v>65</v>
      </c>
      <c r="I84" s="16" t="s">
        <v>67</v>
      </c>
      <c r="J84" s="16" t="s">
        <v>67</v>
      </c>
      <c r="K84" s="16" t="s">
        <v>79</v>
      </c>
      <c r="L84" s="16" t="s">
        <v>79</v>
      </c>
      <c r="M84" s="16" t="s">
        <v>79</v>
      </c>
      <c r="N84" s="16" t="s">
        <v>78</v>
      </c>
      <c r="O84" s="16" t="s">
        <v>78</v>
      </c>
      <c r="P84" s="16" t="s">
        <v>66</v>
      </c>
      <c r="Q84" s="16" t="s">
        <v>66</v>
      </c>
      <c r="R84" s="16" t="s">
        <v>67</v>
      </c>
      <c r="S84" s="16" t="s">
        <v>67</v>
      </c>
      <c r="T84" s="16" t="s">
        <v>67</v>
      </c>
      <c r="U84" s="16" t="s">
        <v>78</v>
      </c>
      <c r="V84" s="16" t="s">
        <v>79</v>
      </c>
      <c r="W84" s="16" t="s">
        <v>67</v>
      </c>
      <c r="X84" s="16" t="s">
        <v>79</v>
      </c>
      <c r="Y84" s="16" t="s">
        <v>79</v>
      </c>
      <c r="Z84" s="16" t="s">
        <v>66</v>
      </c>
      <c r="AA84" s="16" t="s">
        <v>79</v>
      </c>
      <c r="AB84" s="16" t="s">
        <v>67</v>
      </c>
      <c r="AC84" s="16" t="s">
        <v>67</v>
      </c>
      <c r="AD84" s="16" t="s">
        <v>66</v>
      </c>
      <c r="AE84" s="16" t="s">
        <v>66</v>
      </c>
      <c r="AF84" s="16" t="s">
        <v>66</v>
      </c>
      <c r="AG84" s="16" t="s">
        <v>67</v>
      </c>
      <c r="AH84" s="16" t="s">
        <v>78</v>
      </c>
      <c r="AI84" s="16" t="s">
        <v>79</v>
      </c>
      <c r="AJ84" s="16" t="s">
        <v>78</v>
      </c>
      <c r="AK84" s="16" t="s">
        <v>67</v>
      </c>
      <c r="AL84" s="16" t="s">
        <v>66</v>
      </c>
      <c r="AM84" s="16" t="s">
        <v>79</v>
      </c>
      <c r="AN84" s="16" t="s">
        <v>67</v>
      </c>
      <c r="AO84" s="16" t="s">
        <v>67</v>
      </c>
      <c r="AP84" s="16" t="s">
        <v>67</v>
      </c>
      <c r="AQ84" s="16" t="s">
        <v>79</v>
      </c>
      <c r="AR84" s="16" t="s">
        <v>79</v>
      </c>
      <c r="AS84" s="16" t="s">
        <v>78</v>
      </c>
      <c r="AT84" s="16" t="s">
        <v>78</v>
      </c>
      <c r="AU84" s="16" t="s">
        <v>78</v>
      </c>
      <c r="AV84" s="16" t="s">
        <v>78</v>
      </c>
      <c r="AW84" s="16" t="s">
        <v>67</v>
      </c>
      <c r="AX84" s="16" t="s">
        <v>67</v>
      </c>
      <c r="AY84" s="16" t="s">
        <v>79</v>
      </c>
      <c r="AZ84" s="16" t="s">
        <v>79</v>
      </c>
      <c r="BA84" s="16" t="s">
        <v>79</v>
      </c>
      <c r="BB84" s="16" t="s">
        <v>79</v>
      </c>
      <c r="BC84" s="16" t="s">
        <v>78</v>
      </c>
      <c r="BD84" s="16" t="s">
        <v>78</v>
      </c>
      <c r="BE84" s="16" t="s">
        <v>67</v>
      </c>
      <c r="BF84" s="16" t="s">
        <v>78</v>
      </c>
      <c r="BG84" s="16" t="s">
        <v>144</v>
      </c>
    </row>
    <row r="85" spans="1:59" ht="12.75" x14ac:dyDescent="0.2">
      <c r="A85" s="18">
        <v>44376.692799861106</v>
      </c>
      <c r="B85" s="16" t="s">
        <v>224</v>
      </c>
      <c r="C85" s="16" t="s">
        <v>90</v>
      </c>
      <c r="D85" s="16" t="s">
        <v>61</v>
      </c>
      <c r="E85" s="16" t="s">
        <v>76</v>
      </c>
      <c r="F85" s="16" t="s">
        <v>63</v>
      </c>
      <c r="G85" s="16" t="s">
        <v>64</v>
      </c>
      <c r="H85" s="16" t="s">
        <v>65</v>
      </c>
      <c r="I85" s="16" t="s">
        <v>79</v>
      </c>
      <c r="J85" s="16" t="s">
        <v>66</v>
      </c>
      <c r="K85" s="16" t="s">
        <v>67</v>
      </c>
      <c r="L85" s="16" t="s">
        <v>66</v>
      </c>
      <c r="M85" s="16" t="s">
        <v>66</v>
      </c>
      <c r="N85" s="16" t="s">
        <v>66</v>
      </c>
      <c r="O85" s="16" t="s">
        <v>67</v>
      </c>
      <c r="P85" s="16" t="s">
        <v>73</v>
      </c>
      <c r="Q85" s="16" t="s">
        <v>79</v>
      </c>
      <c r="R85" s="16" t="s">
        <v>67</v>
      </c>
      <c r="S85" s="16" t="s">
        <v>66</v>
      </c>
      <c r="T85" s="16" t="s">
        <v>79</v>
      </c>
      <c r="U85" s="16" t="s">
        <v>79</v>
      </c>
      <c r="V85" s="16" t="s">
        <v>78</v>
      </c>
      <c r="W85" s="16" t="s">
        <v>67</v>
      </c>
      <c r="X85" s="16" t="s">
        <v>67</v>
      </c>
      <c r="Y85" s="16" t="s">
        <v>67</v>
      </c>
      <c r="Z85" s="16" t="s">
        <v>79</v>
      </c>
      <c r="AA85" s="16" t="s">
        <v>79</v>
      </c>
      <c r="AB85" s="16" t="s">
        <v>78</v>
      </c>
      <c r="AC85" s="16" t="s">
        <v>79</v>
      </c>
      <c r="AD85" s="16" t="s">
        <v>67</v>
      </c>
      <c r="AE85" s="16" t="s">
        <v>66</v>
      </c>
      <c r="AF85" s="16" t="s">
        <v>79</v>
      </c>
      <c r="AG85" s="16" t="s">
        <v>67</v>
      </c>
      <c r="AH85" s="16" t="s">
        <v>78</v>
      </c>
      <c r="AI85" s="16" t="s">
        <v>78</v>
      </c>
      <c r="AJ85" s="16" t="s">
        <v>67</v>
      </c>
      <c r="AK85" s="16" t="s">
        <v>67</v>
      </c>
      <c r="AL85" s="16" t="s">
        <v>79</v>
      </c>
      <c r="AM85" s="16" t="s">
        <v>67</v>
      </c>
      <c r="AN85" s="16" t="s">
        <v>67</v>
      </c>
      <c r="AO85" s="16" t="s">
        <v>66</v>
      </c>
      <c r="AP85" s="16" t="s">
        <v>66</v>
      </c>
      <c r="AQ85" s="16" t="s">
        <v>66</v>
      </c>
      <c r="AR85" s="16" t="s">
        <v>67</v>
      </c>
      <c r="AS85" s="16" t="s">
        <v>66</v>
      </c>
      <c r="AT85" s="16" t="s">
        <v>79</v>
      </c>
      <c r="AU85" s="16" t="s">
        <v>67</v>
      </c>
      <c r="AV85" s="16" t="s">
        <v>67</v>
      </c>
      <c r="AW85" s="16" t="s">
        <v>66</v>
      </c>
      <c r="AX85" s="16" t="s">
        <v>66</v>
      </c>
      <c r="AY85" s="16" t="s">
        <v>67</v>
      </c>
      <c r="AZ85" s="16" t="s">
        <v>79</v>
      </c>
      <c r="BA85" s="16" t="s">
        <v>73</v>
      </c>
      <c r="BB85" s="16" t="s">
        <v>67</v>
      </c>
      <c r="BC85" s="16" t="s">
        <v>67</v>
      </c>
      <c r="BD85" s="16" t="s">
        <v>66</v>
      </c>
      <c r="BE85" s="16" t="s">
        <v>66</v>
      </c>
      <c r="BF85" s="16" t="s">
        <v>66</v>
      </c>
      <c r="BG85" s="16" t="s">
        <v>68</v>
      </c>
    </row>
    <row r="86" spans="1:59" ht="12.75" x14ac:dyDescent="0.2">
      <c r="A86" s="18">
        <v>44376.726342048612</v>
      </c>
      <c r="B86" s="16" t="s">
        <v>225</v>
      </c>
      <c r="C86" s="16" t="s">
        <v>90</v>
      </c>
      <c r="D86" s="16" t="s">
        <v>61</v>
      </c>
      <c r="E86" s="16" t="s">
        <v>76</v>
      </c>
      <c r="F86" s="16" t="s">
        <v>226</v>
      </c>
      <c r="G86" s="16" t="s">
        <v>71</v>
      </c>
      <c r="H86" s="16" t="s">
        <v>96</v>
      </c>
      <c r="I86" s="16" t="s">
        <v>67</v>
      </c>
      <c r="J86" s="16" t="s">
        <v>67</v>
      </c>
      <c r="K86" s="16" t="s">
        <v>78</v>
      </c>
      <c r="L86" s="16" t="s">
        <v>67</v>
      </c>
      <c r="M86" s="16" t="s">
        <v>67</v>
      </c>
      <c r="N86" s="16" t="s">
        <v>67</v>
      </c>
      <c r="O86" s="16" t="s">
        <v>67</v>
      </c>
      <c r="P86" s="16" t="s">
        <v>67</v>
      </c>
      <c r="Q86" s="16" t="s">
        <v>67</v>
      </c>
      <c r="R86" s="16" t="s">
        <v>67</v>
      </c>
      <c r="S86" s="16" t="s">
        <v>67</v>
      </c>
      <c r="T86" s="16" t="s">
        <v>67</v>
      </c>
      <c r="U86" s="16" t="s">
        <v>67</v>
      </c>
      <c r="V86" s="16" t="s">
        <v>78</v>
      </c>
      <c r="W86" s="16" t="s">
        <v>67</v>
      </c>
      <c r="X86" s="16" t="s">
        <v>67</v>
      </c>
      <c r="Y86" s="16" t="s">
        <v>67</v>
      </c>
      <c r="Z86" s="16" t="s">
        <v>67</v>
      </c>
      <c r="AA86" s="16" t="s">
        <v>78</v>
      </c>
      <c r="AB86" s="16" t="s">
        <v>67</v>
      </c>
      <c r="AC86" s="16" t="s">
        <v>66</v>
      </c>
      <c r="AD86" s="16" t="s">
        <v>67</v>
      </c>
      <c r="AE86" s="16" t="s">
        <v>67</v>
      </c>
      <c r="AF86" s="16" t="s">
        <v>67</v>
      </c>
      <c r="AG86" s="16" t="s">
        <v>67</v>
      </c>
      <c r="AH86" s="16" t="s">
        <v>67</v>
      </c>
      <c r="AI86" s="16" t="s">
        <v>67</v>
      </c>
      <c r="AJ86" s="16" t="s">
        <v>67</v>
      </c>
      <c r="AK86" s="16" t="s">
        <v>67</v>
      </c>
      <c r="AL86" s="16" t="s">
        <v>78</v>
      </c>
      <c r="AM86" s="16" t="s">
        <v>67</v>
      </c>
      <c r="AN86" s="16" t="s">
        <v>67</v>
      </c>
      <c r="AO86" s="16" t="s">
        <v>67</v>
      </c>
      <c r="AP86" s="16" t="s">
        <v>67</v>
      </c>
      <c r="AQ86" s="16" t="s">
        <v>67</v>
      </c>
      <c r="AR86" s="16" t="s">
        <v>67</v>
      </c>
      <c r="AS86" s="16" t="s">
        <v>67</v>
      </c>
      <c r="AT86" s="16" t="s">
        <v>67</v>
      </c>
      <c r="AU86" s="16" t="s">
        <v>67</v>
      </c>
      <c r="AV86" s="16" t="s">
        <v>67</v>
      </c>
      <c r="AW86" s="16" t="s">
        <v>67</v>
      </c>
      <c r="AX86" s="16" t="s">
        <v>67</v>
      </c>
      <c r="AY86" s="16" t="s">
        <v>67</v>
      </c>
      <c r="AZ86" s="16" t="s">
        <v>67</v>
      </c>
      <c r="BA86" s="16" t="s">
        <v>67</v>
      </c>
      <c r="BB86" s="16" t="s">
        <v>67</v>
      </c>
      <c r="BC86" s="16" t="s">
        <v>67</v>
      </c>
      <c r="BD86" s="16" t="s">
        <v>67</v>
      </c>
      <c r="BE86" s="16" t="s">
        <v>67</v>
      </c>
      <c r="BF86" s="16" t="s">
        <v>67</v>
      </c>
      <c r="BG86" s="16" t="s">
        <v>68</v>
      </c>
    </row>
    <row r="87" spans="1:59" ht="12.75" x14ac:dyDescent="0.2">
      <c r="A87" s="18">
        <v>44376.741535891204</v>
      </c>
      <c r="B87" s="16" t="s">
        <v>227</v>
      </c>
      <c r="C87" s="16" t="s">
        <v>90</v>
      </c>
      <c r="D87" s="16" t="s">
        <v>61</v>
      </c>
      <c r="E87" s="16" t="s">
        <v>76</v>
      </c>
      <c r="F87" s="16" t="s">
        <v>228</v>
      </c>
      <c r="G87" s="16" t="s">
        <v>64</v>
      </c>
      <c r="H87" s="16" t="s">
        <v>65</v>
      </c>
      <c r="I87" s="16" t="s">
        <v>78</v>
      </c>
      <c r="J87" s="16" t="s">
        <v>67</v>
      </c>
      <c r="K87" s="16" t="s">
        <v>79</v>
      </c>
      <c r="L87" s="16" t="s">
        <v>66</v>
      </c>
      <c r="M87" s="16" t="s">
        <v>66</v>
      </c>
      <c r="N87" s="16" t="s">
        <v>66</v>
      </c>
      <c r="O87" s="16" t="s">
        <v>67</v>
      </c>
      <c r="P87" s="16" t="s">
        <v>67</v>
      </c>
      <c r="Q87" s="16" t="s">
        <v>66</v>
      </c>
      <c r="R87" s="16" t="s">
        <v>67</v>
      </c>
      <c r="S87" s="16" t="s">
        <v>66</v>
      </c>
      <c r="T87" s="16" t="s">
        <v>66</v>
      </c>
      <c r="U87" s="16" t="s">
        <v>67</v>
      </c>
      <c r="V87" s="16" t="s">
        <v>78</v>
      </c>
      <c r="W87" s="16" t="s">
        <v>67</v>
      </c>
      <c r="X87" s="16" t="s">
        <v>67</v>
      </c>
      <c r="Y87" s="16" t="s">
        <v>78</v>
      </c>
      <c r="Z87" s="16" t="s">
        <v>78</v>
      </c>
      <c r="AA87" s="16" t="s">
        <v>78</v>
      </c>
      <c r="AB87" s="16" t="s">
        <v>67</v>
      </c>
      <c r="AC87" s="16" t="s">
        <v>66</v>
      </c>
      <c r="AD87" s="16" t="s">
        <v>78</v>
      </c>
      <c r="AE87" s="16" t="s">
        <v>66</v>
      </c>
      <c r="AF87" s="16" t="s">
        <v>67</v>
      </c>
      <c r="AG87" s="16" t="s">
        <v>67</v>
      </c>
      <c r="AH87" s="16" t="s">
        <v>67</v>
      </c>
      <c r="AI87" s="16" t="s">
        <v>67</v>
      </c>
      <c r="AJ87" s="16" t="s">
        <v>66</v>
      </c>
      <c r="AK87" s="16" t="s">
        <v>67</v>
      </c>
      <c r="AL87" s="16" t="s">
        <v>67</v>
      </c>
      <c r="AM87" s="16" t="s">
        <v>67</v>
      </c>
      <c r="AN87" s="16" t="s">
        <v>78</v>
      </c>
      <c r="AO87" s="16" t="s">
        <v>67</v>
      </c>
      <c r="AP87" s="16" t="s">
        <v>67</v>
      </c>
      <c r="AQ87" s="16" t="s">
        <v>73</v>
      </c>
      <c r="AR87" s="16" t="s">
        <v>78</v>
      </c>
      <c r="AS87" s="16" t="s">
        <v>67</v>
      </c>
      <c r="AT87" s="16" t="s">
        <v>67</v>
      </c>
      <c r="AU87" s="16" t="s">
        <v>67</v>
      </c>
      <c r="AV87" s="16" t="s">
        <v>67</v>
      </c>
      <c r="AW87" s="16" t="s">
        <v>78</v>
      </c>
      <c r="AX87" s="16" t="s">
        <v>66</v>
      </c>
      <c r="AY87" s="16" t="s">
        <v>66</v>
      </c>
      <c r="AZ87" s="16" t="s">
        <v>78</v>
      </c>
      <c r="BA87" s="16" t="s">
        <v>79</v>
      </c>
      <c r="BB87" s="16" t="s">
        <v>78</v>
      </c>
      <c r="BC87" s="16" t="s">
        <v>78</v>
      </c>
      <c r="BD87" s="16" t="s">
        <v>67</v>
      </c>
      <c r="BE87" s="16" t="s">
        <v>67</v>
      </c>
      <c r="BF87" s="16" t="s">
        <v>67</v>
      </c>
      <c r="BG87" s="16" t="s">
        <v>68</v>
      </c>
    </row>
    <row r="88" spans="1:59" ht="12.75" x14ac:dyDescent="0.2">
      <c r="A88" s="18">
        <v>44376.751399097222</v>
      </c>
      <c r="B88" s="16" t="s">
        <v>229</v>
      </c>
      <c r="C88" s="16" t="s">
        <v>87</v>
      </c>
      <c r="D88" s="16" t="s">
        <v>61</v>
      </c>
      <c r="E88" s="16" t="s">
        <v>76</v>
      </c>
      <c r="F88" s="16" t="s">
        <v>63</v>
      </c>
      <c r="G88" s="16" t="s">
        <v>82</v>
      </c>
      <c r="H88" s="16" t="s">
        <v>85</v>
      </c>
      <c r="I88" s="16" t="s">
        <v>67</v>
      </c>
      <c r="J88" s="16" t="s">
        <v>67</v>
      </c>
      <c r="K88" s="16" t="s">
        <v>66</v>
      </c>
      <c r="L88" s="16" t="s">
        <v>79</v>
      </c>
      <c r="M88" s="16" t="s">
        <v>66</v>
      </c>
      <c r="N88" s="16" t="s">
        <v>66</v>
      </c>
      <c r="O88" s="16" t="s">
        <v>67</v>
      </c>
      <c r="P88" s="16" t="s">
        <v>66</v>
      </c>
      <c r="Q88" s="16" t="s">
        <v>66</v>
      </c>
      <c r="R88" s="16" t="s">
        <v>66</v>
      </c>
      <c r="S88" s="16" t="s">
        <v>66</v>
      </c>
      <c r="T88" s="16" t="s">
        <v>66</v>
      </c>
      <c r="U88" s="16" t="s">
        <v>66</v>
      </c>
      <c r="V88" s="16" t="s">
        <v>67</v>
      </c>
      <c r="W88" s="16" t="s">
        <v>66</v>
      </c>
      <c r="X88" s="16" t="s">
        <v>67</v>
      </c>
      <c r="Y88" s="16" t="s">
        <v>79</v>
      </c>
      <c r="Z88" s="16" t="s">
        <v>66</v>
      </c>
      <c r="AA88" s="16" t="s">
        <v>79</v>
      </c>
      <c r="AB88" s="16" t="s">
        <v>66</v>
      </c>
      <c r="AC88" s="16" t="s">
        <v>66</v>
      </c>
      <c r="AD88" s="16" t="s">
        <v>66</v>
      </c>
      <c r="AE88" s="16" t="s">
        <v>66</v>
      </c>
      <c r="AF88" s="16" t="s">
        <v>66</v>
      </c>
      <c r="AG88" s="16" t="s">
        <v>66</v>
      </c>
      <c r="AH88" s="16" t="s">
        <v>66</v>
      </c>
      <c r="AI88" s="16" t="s">
        <v>79</v>
      </c>
      <c r="AJ88" s="16" t="s">
        <v>67</v>
      </c>
      <c r="AK88" s="16" t="s">
        <v>67</v>
      </c>
      <c r="AL88" s="16" t="s">
        <v>66</v>
      </c>
      <c r="AM88" s="16" t="s">
        <v>66</v>
      </c>
      <c r="AN88" s="16" t="s">
        <v>66</v>
      </c>
      <c r="AO88" s="16" t="s">
        <v>66</v>
      </c>
      <c r="AP88" s="16" t="s">
        <v>66</v>
      </c>
      <c r="AQ88" s="16" t="s">
        <v>79</v>
      </c>
      <c r="AR88" s="16" t="s">
        <v>73</v>
      </c>
      <c r="AS88" s="16" t="s">
        <v>73</v>
      </c>
      <c r="AT88" s="16" t="s">
        <v>67</v>
      </c>
      <c r="AU88" s="16" t="s">
        <v>66</v>
      </c>
      <c r="AV88" s="16" t="s">
        <v>66</v>
      </c>
      <c r="AW88" s="16" t="s">
        <v>79</v>
      </c>
      <c r="AX88" s="16" t="s">
        <v>67</v>
      </c>
      <c r="AY88" s="16" t="s">
        <v>66</v>
      </c>
      <c r="AZ88" s="16" t="s">
        <v>79</v>
      </c>
      <c r="BA88" s="16" t="s">
        <v>79</v>
      </c>
      <c r="BB88" s="16" t="s">
        <v>66</v>
      </c>
      <c r="BC88" s="16" t="s">
        <v>79</v>
      </c>
      <c r="BD88" s="16" t="s">
        <v>66</v>
      </c>
      <c r="BE88" s="16" t="s">
        <v>66</v>
      </c>
      <c r="BF88" s="16" t="s">
        <v>66</v>
      </c>
      <c r="BG88" s="16" t="s">
        <v>68</v>
      </c>
    </row>
    <row r="89" spans="1:59" ht="12.75" x14ac:dyDescent="0.2">
      <c r="A89" s="18">
        <v>44376.7687534375</v>
      </c>
      <c r="B89" s="16" t="s">
        <v>230</v>
      </c>
      <c r="C89" s="16" t="s">
        <v>114</v>
      </c>
      <c r="D89" s="16" t="s">
        <v>61</v>
      </c>
      <c r="E89" s="16" t="s">
        <v>76</v>
      </c>
      <c r="F89" s="16" t="s">
        <v>231</v>
      </c>
      <c r="G89" s="16" t="s">
        <v>64</v>
      </c>
      <c r="H89" s="16" t="s">
        <v>96</v>
      </c>
      <c r="I89" s="16" t="s">
        <v>67</v>
      </c>
      <c r="J89" s="16" t="s">
        <v>66</v>
      </c>
      <c r="K89" s="16" t="s">
        <v>67</v>
      </c>
      <c r="L89" s="16" t="s">
        <v>67</v>
      </c>
      <c r="M89" s="16" t="s">
        <v>67</v>
      </c>
      <c r="N89" s="16" t="s">
        <v>66</v>
      </c>
      <c r="O89" s="16" t="s">
        <v>66</v>
      </c>
      <c r="P89" s="16" t="s">
        <v>67</v>
      </c>
      <c r="Q89" s="16" t="s">
        <v>67</v>
      </c>
      <c r="R89" s="16" t="s">
        <v>66</v>
      </c>
      <c r="S89" s="16" t="s">
        <v>66</v>
      </c>
      <c r="T89" s="16" t="s">
        <v>67</v>
      </c>
      <c r="U89" s="16" t="s">
        <v>66</v>
      </c>
      <c r="V89" s="16" t="s">
        <v>67</v>
      </c>
      <c r="W89" s="16" t="s">
        <v>66</v>
      </c>
      <c r="X89" s="16" t="s">
        <v>67</v>
      </c>
      <c r="Y89" s="16" t="s">
        <v>66</v>
      </c>
      <c r="Z89" s="16" t="s">
        <v>67</v>
      </c>
      <c r="AA89" s="16" t="s">
        <v>78</v>
      </c>
      <c r="AB89" s="16" t="s">
        <v>66</v>
      </c>
      <c r="AC89" s="16" t="s">
        <v>66</v>
      </c>
      <c r="AD89" s="16" t="s">
        <v>67</v>
      </c>
      <c r="AE89" s="16" t="s">
        <v>67</v>
      </c>
      <c r="AF89" s="16" t="s">
        <v>67</v>
      </c>
      <c r="AG89" s="16" t="s">
        <v>67</v>
      </c>
      <c r="AH89" s="16" t="s">
        <v>67</v>
      </c>
      <c r="AI89" s="16" t="s">
        <v>67</v>
      </c>
      <c r="AJ89" s="16" t="s">
        <v>66</v>
      </c>
      <c r="AK89" s="16" t="s">
        <v>66</v>
      </c>
      <c r="AL89" s="16" t="s">
        <v>67</v>
      </c>
      <c r="AM89" s="16" t="s">
        <v>67</v>
      </c>
      <c r="AN89" s="16" t="s">
        <v>67</v>
      </c>
      <c r="AO89" s="16" t="s">
        <v>66</v>
      </c>
      <c r="AP89" s="16" t="s">
        <v>66</v>
      </c>
      <c r="AQ89" s="16" t="s">
        <v>79</v>
      </c>
      <c r="AR89" s="16" t="s">
        <v>79</v>
      </c>
      <c r="AS89" s="16" t="s">
        <v>67</v>
      </c>
      <c r="AT89" s="16" t="s">
        <v>67</v>
      </c>
      <c r="AU89" s="16" t="s">
        <v>66</v>
      </c>
      <c r="AV89" s="16" t="s">
        <v>66</v>
      </c>
      <c r="AW89" s="16" t="s">
        <v>67</v>
      </c>
      <c r="AX89" s="16" t="s">
        <v>67</v>
      </c>
      <c r="AY89" s="16" t="s">
        <v>67</v>
      </c>
      <c r="AZ89" s="16" t="s">
        <v>79</v>
      </c>
      <c r="BA89" s="16" t="s">
        <v>79</v>
      </c>
      <c r="BB89" s="16" t="s">
        <v>67</v>
      </c>
      <c r="BC89" s="16" t="s">
        <v>78</v>
      </c>
      <c r="BD89" s="16" t="s">
        <v>66</v>
      </c>
      <c r="BE89" s="16" t="s">
        <v>78</v>
      </c>
      <c r="BF89" s="16" t="s">
        <v>67</v>
      </c>
      <c r="BG89" s="16" t="s">
        <v>68</v>
      </c>
    </row>
    <row r="90" spans="1:59" ht="12.75" x14ac:dyDescent="0.2">
      <c r="A90" s="18">
        <v>44376.785454699071</v>
      </c>
      <c r="B90" s="16" t="s">
        <v>232</v>
      </c>
      <c r="C90" s="16" t="s">
        <v>90</v>
      </c>
      <c r="D90" s="16" t="s">
        <v>69</v>
      </c>
      <c r="E90" s="16" t="s">
        <v>76</v>
      </c>
      <c r="F90" s="16" t="s">
        <v>233</v>
      </c>
      <c r="G90" s="16" t="s">
        <v>82</v>
      </c>
      <c r="H90" s="16" t="s">
        <v>85</v>
      </c>
      <c r="I90" s="16" t="s">
        <v>79</v>
      </c>
      <c r="J90" s="16" t="s">
        <v>78</v>
      </c>
      <c r="K90" s="16" t="s">
        <v>67</v>
      </c>
      <c r="L90" s="16" t="s">
        <v>79</v>
      </c>
      <c r="M90" s="16" t="s">
        <v>66</v>
      </c>
      <c r="N90" s="16" t="s">
        <v>67</v>
      </c>
      <c r="O90" s="16" t="s">
        <v>67</v>
      </c>
      <c r="P90" s="16" t="s">
        <v>67</v>
      </c>
      <c r="Q90" s="16" t="s">
        <v>67</v>
      </c>
      <c r="R90" s="16" t="s">
        <v>66</v>
      </c>
      <c r="S90" s="16" t="s">
        <v>67</v>
      </c>
      <c r="T90" s="16" t="s">
        <v>67</v>
      </c>
      <c r="U90" s="16" t="s">
        <v>66</v>
      </c>
      <c r="V90" s="16" t="s">
        <v>78</v>
      </c>
      <c r="W90" s="16" t="s">
        <v>66</v>
      </c>
      <c r="X90" s="16" t="s">
        <v>78</v>
      </c>
      <c r="Y90" s="16" t="s">
        <v>78</v>
      </c>
      <c r="Z90" s="16" t="s">
        <v>79</v>
      </c>
      <c r="AA90" s="16" t="s">
        <v>67</v>
      </c>
      <c r="AB90" s="16" t="s">
        <v>66</v>
      </c>
      <c r="AC90" s="16" t="s">
        <v>66</v>
      </c>
      <c r="AD90" s="16" t="s">
        <v>67</v>
      </c>
      <c r="AE90" s="16" t="s">
        <v>67</v>
      </c>
      <c r="AF90" s="16" t="s">
        <v>67</v>
      </c>
      <c r="AG90" s="16" t="s">
        <v>66</v>
      </c>
      <c r="AH90" s="16" t="s">
        <v>79</v>
      </c>
      <c r="AI90" s="16" t="s">
        <v>79</v>
      </c>
      <c r="AJ90" s="16" t="s">
        <v>67</v>
      </c>
      <c r="AK90" s="16" t="s">
        <v>67</v>
      </c>
      <c r="AL90" s="16" t="s">
        <v>79</v>
      </c>
      <c r="AM90" s="16" t="s">
        <v>67</v>
      </c>
      <c r="AN90" s="16" t="s">
        <v>67</v>
      </c>
      <c r="AO90" s="16" t="s">
        <v>66</v>
      </c>
      <c r="AP90" s="16" t="s">
        <v>66</v>
      </c>
      <c r="AQ90" s="16" t="s">
        <v>79</v>
      </c>
      <c r="AR90" s="16" t="s">
        <v>73</v>
      </c>
      <c r="AS90" s="16" t="s">
        <v>79</v>
      </c>
      <c r="AT90" s="16" t="s">
        <v>73</v>
      </c>
      <c r="AU90" s="16" t="s">
        <v>79</v>
      </c>
      <c r="AV90" s="16" t="s">
        <v>66</v>
      </c>
      <c r="AW90" s="16" t="s">
        <v>67</v>
      </c>
      <c r="AX90" s="16" t="s">
        <v>66</v>
      </c>
      <c r="AY90" s="16" t="s">
        <v>67</v>
      </c>
      <c r="AZ90" s="16" t="s">
        <v>79</v>
      </c>
      <c r="BA90" s="16" t="s">
        <v>79</v>
      </c>
      <c r="BB90" s="16" t="s">
        <v>67</v>
      </c>
      <c r="BC90" s="16" t="s">
        <v>73</v>
      </c>
      <c r="BD90" s="16" t="s">
        <v>67</v>
      </c>
      <c r="BE90" s="16" t="s">
        <v>73</v>
      </c>
      <c r="BF90" s="16" t="s">
        <v>78</v>
      </c>
      <c r="BG90" s="16" t="s">
        <v>68</v>
      </c>
    </row>
    <row r="91" spans="1:59" ht="12.75" x14ac:dyDescent="0.2">
      <c r="A91" s="18">
        <v>44376.808168784723</v>
      </c>
      <c r="B91" s="16" t="s">
        <v>234</v>
      </c>
      <c r="C91" s="16" t="s">
        <v>60</v>
      </c>
      <c r="D91" s="16" t="s">
        <v>61</v>
      </c>
      <c r="E91" s="16" t="s">
        <v>76</v>
      </c>
      <c r="F91" s="16" t="s">
        <v>174</v>
      </c>
      <c r="G91" s="16" t="s">
        <v>82</v>
      </c>
      <c r="H91" s="16" t="s">
        <v>85</v>
      </c>
      <c r="I91" s="16" t="s">
        <v>67</v>
      </c>
      <c r="J91" s="16" t="s">
        <v>78</v>
      </c>
      <c r="K91" s="16" t="s">
        <v>79</v>
      </c>
      <c r="L91" s="16" t="s">
        <v>79</v>
      </c>
      <c r="M91" s="16" t="s">
        <v>66</v>
      </c>
      <c r="N91" s="16" t="s">
        <v>66</v>
      </c>
      <c r="O91" s="16" t="s">
        <v>66</v>
      </c>
      <c r="P91" s="16" t="s">
        <v>67</v>
      </c>
      <c r="Q91" s="16" t="s">
        <v>67</v>
      </c>
      <c r="R91" s="16" t="s">
        <v>66</v>
      </c>
      <c r="S91" s="16" t="s">
        <v>66</v>
      </c>
      <c r="T91" s="16" t="s">
        <v>66</v>
      </c>
      <c r="U91" s="16" t="s">
        <v>66</v>
      </c>
      <c r="V91" s="16" t="s">
        <v>78</v>
      </c>
      <c r="W91" s="16" t="s">
        <v>66</v>
      </c>
      <c r="X91" s="16" t="s">
        <v>78</v>
      </c>
      <c r="Y91" s="16" t="s">
        <v>79</v>
      </c>
      <c r="Z91" s="16" t="s">
        <v>67</v>
      </c>
      <c r="AA91" s="16" t="s">
        <v>67</v>
      </c>
      <c r="AB91" s="16" t="s">
        <v>66</v>
      </c>
      <c r="AC91" s="16" t="s">
        <v>66</v>
      </c>
      <c r="AD91" s="16" t="s">
        <v>66</v>
      </c>
      <c r="AE91" s="16" t="s">
        <v>67</v>
      </c>
      <c r="AF91" s="16" t="s">
        <v>67</v>
      </c>
      <c r="AG91" s="16" t="s">
        <v>66</v>
      </c>
      <c r="AH91" s="16" t="s">
        <v>67</v>
      </c>
      <c r="AI91" s="16" t="s">
        <v>67</v>
      </c>
      <c r="AJ91" s="16" t="s">
        <v>66</v>
      </c>
      <c r="AK91" s="16" t="s">
        <v>66</v>
      </c>
      <c r="AL91" s="16" t="s">
        <v>67</v>
      </c>
      <c r="AM91" s="16" t="s">
        <v>66</v>
      </c>
      <c r="AN91" s="16" t="s">
        <v>67</v>
      </c>
      <c r="AO91" s="16" t="s">
        <v>66</v>
      </c>
      <c r="AP91" s="16" t="s">
        <v>66</v>
      </c>
      <c r="AQ91" s="16" t="s">
        <v>79</v>
      </c>
      <c r="AR91" s="16" t="s">
        <v>78</v>
      </c>
      <c r="AS91" s="16" t="s">
        <v>67</v>
      </c>
      <c r="AT91" s="16" t="s">
        <v>67</v>
      </c>
      <c r="AU91" s="16" t="s">
        <v>67</v>
      </c>
      <c r="AV91" s="16" t="s">
        <v>66</v>
      </c>
      <c r="AW91" s="16" t="s">
        <v>66</v>
      </c>
      <c r="AX91" s="16" t="s">
        <v>66</v>
      </c>
      <c r="AY91" s="16" t="s">
        <v>67</v>
      </c>
      <c r="AZ91" s="16" t="s">
        <v>66</v>
      </c>
      <c r="BA91" s="16" t="s">
        <v>67</v>
      </c>
      <c r="BB91" s="16" t="s">
        <v>67</v>
      </c>
      <c r="BC91" s="16" t="s">
        <v>67</v>
      </c>
      <c r="BD91" s="16" t="s">
        <v>66</v>
      </c>
      <c r="BE91" s="16" t="s">
        <v>67</v>
      </c>
      <c r="BF91" s="16" t="s">
        <v>67</v>
      </c>
      <c r="BG91" s="16" t="s">
        <v>68</v>
      </c>
    </row>
    <row r="92" spans="1:59" ht="12.75" x14ac:dyDescent="0.2">
      <c r="A92" s="18">
        <v>44376.825651192128</v>
      </c>
      <c r="B92" s="16" t="s">
        <v>235</v>
      </c>
      <c r="C92" s="16" t="s">
        <v>60</v>
      </c>
      <c r="D92" s="16" t="s">
        <v>61</v>
      </c>
      <c r="E92" s="16" t="s">
        <v>62</v>
      </c>
      <c r="F92" s="16" t="s">
        <v>183</v>
      </c>
      <c r="G92" s="16" t="s">
        <v>64</v>
      </c>
      <c r="H92" s="16" t="s">
        <v>65</v>
      </c>
      <c r="I92" s="16" t="s">
        <v>79</v>
      </c>
      <c r="J92" s="16" t="s">
        <v>66</v>
      </c>
      <c r="K92" s="16" t="s">
        <v>66</v>
      </c>
      <c r="L92" s="16" t="s">
        <v>66</v>
      </c>
      <c r="M92" s="16" t="s">
        <v>66</v>
      </c>
      <c r="N92" s="16" t="s">
        <v>66</v>
      </c>
      <c r="O92" s="16" t="s">
        <v>66</v>
      </c>
      <c r="P92" s="16" t="s">
        <v>66</v>
      </c>
      <c r="Q92" s="16" t="s">
        <v>66</v>
      </c>
      <c r="R92" s="16" t="s">
        <v>66</v>
      </c>
      <c r="S92" s="16" t="s">
        <v>66</v>
      </c>
      <c r="T92" s="16" t="s">
        <v>67</v>
      </c>
      <c r="U92" s="16" t="s">
        <v>66</v>
      </c>
      <c r="V92" s="16" t="s">
        <v>66</v>
      </c>
      <c r="W92" s="16" t="s">
        <v>66</v>
      </c>
      <c r="X92" s="16" t="s">
        <v>66</v>
      </c>
      <c r="Y92" s="16" t="s">
        <v>66</v>
      </c>
      <c r="Z92" s="16" t="s">
        <v>66</v>
      </c>
      <c r="AA92" s="16" t="s">
        <v>66</v>
      </c>
      <c r="AB92" s="16" t="s">
        <v>66</v>
      </c>
      <c r="AC92" s="16" t="s">
        <v>67</v>
      </c>
      <c r="AD92" s="16" t="s">
        <v>67</v>
      </c>
      <c r="AE92" s="16" t="s">
        <v>66</v>
      </c>
      <c r="AF92" s="16" t="s">
        <v>66</v>
      </c>
      <c r="AG92" s="16" t="s">
        <v>66</v>
      </c>
      <c r="AH92" s="16" t="s">
        <v>67</v>
      </c>
      <c r="AI92" s="16" t="s">
        <v>67</v>
      </c>
      <c r="AJ92" s="16" t="s">
        <v>66</v>
      </c>
      <c r="AK92" s="16" t="s">
        <v>66</v>
      </c>
      <c r="AL92" s="16" t="s">
        <v>66</v>
      </c>
      <c r="AM92" s="16" t="s">
        <v>66</v>
      </c>
      <c r="AN92" s="16" t="s">
        <v>66</v>
      </c>
      <c r="AO92" s="16" t="s">
        <v>66</v>
      </c>
      <c r="AP92" s="16" t="s">
        <v>66</v>
      </c>
      <c r="AQ92" s="16" t="s">
        <v>66</v>
      </c>
      <c r="AR92" s="16" t="s">
        <v>66</v>
      </c>
      <c r="AS92" s="16" t="s">
        <v>66</v>
      </c>
      <c r="AT92" s="16" t="s">
        <v>73</v>
      </c>
      <c r="AU92" s="16" t="s">
        <v>66</v>
      </c>
      <c r="AV92" s="16" t="s">
        <v>66</v>
      </c>
      <c r="AW92" s="16" t="s">
        <v>66</v>
      </c>
      <c r="AX92" s="16" t="s">
        <v>66</v>
      </c>
      <c r="AY92" s="16" t="s">
        <v>66</v>
      </c>
      <c r="AZ92" s="16" t="s">
        <v>66</v>
      </c>
      <c r="BA92" s="16" t="s">
        <v>79</v>
      </c>
      <c r="BB92" s="16" t="s">
        <v>66</v>
      </c>
      <c r="BC92" s="16" t="s">
        <v>66</v>
      </c>
      <c r="BD92" s="16" t="s">
        <v>66</v>
      </c>
      <c r="BE92" s="16" t="s">
        <v>66</v>
      </c>
      <c r="BF92" s="16" t="s">
        <v>66</v>
      </c>
      <c r="BG92" s="16" t="s">
        <v>68</v>
      </c>
    </row>
    <row r="93" spans="1:59" ht="12.75" x14ac:dyDescent="0.2">
      <c r="A93" s="18">
        <v>44376.845163124999</v>
      </c>
      <c r="B93" s="16" t="s">
        <v>236</v>
      </c>
      <c r="C93" s="16" t="s">
        <v>90</v>
      </c>
      <c r="D93" s="16" t="s">
        <v>61</v>
      </c>
      <c r="E93" s="16" t="s">
        <v>76</v>
      </c>
      <c r="F93" s="16" t="s">
        <v>237</v>
      </c>
      <c r="G93" s="16" t="s">
        <v>125</v>
      </c>
      <c r="H93" s="16" t="s">
        <v>85</v>
      </c>
      <c r="I93" s="16" t="s">
        <v>67</v>
      </c>
      <c r="J93" s="16" t="s">
        <v>67</v>
      </c>
      <c r="K93" s="16" t="s">
        <v>66</v>
      </c>
      <c r="L93" s="16" t="s">
        <v>66</v>
      </c>
      <c r="M93" s="16" t="s">
        <v>66</v>
      </c>
      <c r="N93" s="16" t="s">
        <v>66</v>
      </c>
      <c r="O93" s="16" t="s">
        <v>66</v>
      </c>
      <c r="P93" s="16" t="s">
        <v>67</v>
      </c>
      <c r="Q93" s="16" t="s">
        <v>67</v>
      </c>
      <c r="R93" s="16" t="s">
        <v>67</v>
      </c>
      <c r="S93" s="16" t="s">
        <v>67</v>
      </c>
      <c r="T93" s="16" t="s">
        <v>78</v>
      </c>
      <c r="U93" s="16" t="s">
        <v>67</v>
      </c>
      <c r="V93" s="16" t="s">
        <v>78</v>
      </c>
      <c r="W93" s="16" t="s">
        <v>67</v>
      </c>
      <c r="X93" s="16" t="s">
        <v>78</v>
      </c>
      <c r="Y93" s="16" t="s">
        <v>67</v>
      </c>
      <c r="Z93" s="16" t="s">
        <v>67</v>
      </c>
      <c r="AA93" s="16" t="s">
        <v>78</v>
      </c>
      <c r="AB93" s="16" t="s">
        <v>67</v>
      </c>
      <c r="AC93" s="16" t="s">
        <v>67</v>
      </c>
      <c r="AD93" s="16" t="s">
        <v>67</v>
      </c>
      <c r="AE93" s="16" t="s">
        <v>67</v>
      </c>
      <c r="AF93" s="16" t="s">
        <v>67</v>
      </c>
      <c r="AG93" s="16" t="s">
        <v>67</v>
      </c>
      <c r="AH93" s="16" t="s">
        <v>78</v>
      </c>
      <c r="AI93" s="16" t="s">
        <v>78</v>
      </c>
      <c r="AJ93" s="16" t="s">
        <v>67</v>
      </c>
      <c r="AK93" s="16" t="s">
        <v>67</v>
      </c>
      <c r="AL93" s="16" t="s">
        <v>67</v>
      </c>
      <c r="AM93" s="16" t="s">
        <v>67</v>
      </c>
      <c r="AN93" s="16" t="s">
        <v>67</v>
      </c>
      <c r="AO93" s="16" t="s">
        <v>67</v>
      </c>
      <c r="AP93" s="16" t="s">
        <v>67</v>
      </c>
      <c r="AQ93" s="16" t="s">
        <v>67</v>
      </c>
      <c r="AR93" s="16" t="s">
        <v>67</v>
      </c>
      <c r="AS93" s="16" t="s">
        <v>67</v>
      </c>
      <c r="AT93" s="16" t="s">
        <v>67</v>
      </c>
      <c r="AU93" s="16" t="s">
        <v>67</v>
      </c>
      <c r="AV93" s="16" t="s">
        <v>67</v>
      </c>
      <c r="AW93" s="16" t="s">
        <v>67</v>
      </c>
      <c r="AX93" s="16" t="s">
        <v>67</v>
      </c>
      <c r="AY93" s="16" t="s">
        <v>67</v>
      </c>
      <c r="AZ93" s="16" t="s">
        <v>78</v>
      </c>
      <c r="BA93" s="16" t="s">
        <v>78</v>
      </c>
      <c r="BB93" s="16" t="s">
        <v>78</v>
      </c>
      <c r="BC93" s="16" t="s">
        <v>67</v>
      </c>
      <c r="BD93" s="16" t="s">
        <v>67</v>
      </c>
      <c r="BE93" s="16" t="s">
        <v>67</v>
      </c>
      <c r="BF93" s="16" t="s">
        <v>78</v>
      </c>
      <c r="BG93" s="16" t="s">
        <v>68</v>
      </c>
    </row>
    <row r="94" spans="1:59" ht="12.75" x14ac:dyDescent="0.2">
      <c r="A94" s="18">
        <v>44376.877947789355</v>
      </c>
      <c r="B94" s="16" t="s">
        <v>238</v>
      </c>
      <c r="C94" s="16" t="s">
        <v>98</v>
      </c>
      <c r="D94" s="16" t="s">
        <v>61</v>
      </c>
      <c r="E94" s="16" t="s">
        <v>62</v>
      </c>
      <c r="F94" s="16" t="s">
        <v>239</v>
      </c>
      <c r="G94" s="16" t="s">
        <v>64</v>
      </c>
      <c r="H94" s="16" t="s">
        <v>96</v>
      </c>
      <c r="I94" s="16" t="s">
        <v>67</v>
      </c>
      <c r="J94" s="16" t="s">
        <v>67</v>
      </c>
      <c r="K94" s="16" t="s">
        <v>67</v>
      </c>
      <c r="L94" s="16" t="s">
        <v>67</v>
      </c>
      <c r="M94" s="16" t="s">
        <v>67</v>
      </c>
      <c r="N94" s="16" t="s">
        <v>67</v>
      </c>
      <c r="O94" s="16" t="s">
        <v>67</v>
      </c>
      <c r="P94" s="16" t="s">
        <v>79</v>
      </c>
      <c r="Q94" s="16" t="s">
        <v>79</v>
      </c>
      <c r="R94" s="16" t="s">
        <v>67</v>
      </c>
      <c r="S94" s="16" t="s">
        <v>67</v>
      </c>
      <c r="T94" s="16" t="s">
        <v>78</v>
      </c>
      <c r="U94" s="16" t="s">
        <v>67</v>
      </c>
      <c r="V94" s="16" t="s">
        <v>67</v>
      </c>
      <c r="W94" s="16" t="s">
        <v>67</v>
      </c>
      <c r="X94" s="16" t="s">
        <v>67</v>
      </c>
      <c r="Y94" s="16" t="s">
        <v>67</v>
      </c>
      <c r="Z94" s="16" t="s">
        <v>79</v>
      </c>
      <c r="AA94" s="16" t="s">
        <v>67</v>
      </c>
      <c r="AB94" s="16" t="s">
        <v>67</v>
      </c>
      <c r="AC94" s="16" t="s">
        <v>67</v>
      </c>
      <c r="AD94" s="16" t="s">
        <v>67</v>
      </c>
      <c r="AE94" s="16" t="s">
        <v>67</v>
      </c>
      <c r="AF94" s="16" t="s">
        <v>79</v>
      </c>
      <c r="AG94" s="16" t="s">
        <v>67</v>
      </c>
      <c r="AH94" s="16" t="s">
        <v>79</v>
      </c>
      <c r="AI94" s="16" t="s">
        <v>67</v>
      </c>
      <c r="AJ94" s="16" t="s">
        <v>67</v>
      </c>
      <c r="AK94" s="16" t="s">
        <v>67</v>
      </c>
      <c r="AL94" s="16" t="s">
        <v>79</v>
      </c>
      <c r="AM94" s="16" t="s">
        <v>67</v>
      </c>
      <c r="AN94" s="16" t="s">
        <v>79</v>
      </c>
      <c r="AO94" s="16" t="s">
        <v>67</v>
      </c>
      <c r="AP94" s="16" t="s">
        <v>67</v>
      </c>
      <c r="AQ94" s="16" t="s">
        <v>79</v>
      </c>
      <c r="AR94" s="16" t="s">
        <v>67</v>
      </c>
      <c r="AS94" s="16" t="s">
        <v>67</v>
      </c>
      <c r="AT94" s="16" t="s">
        <v>79</v>
      </c>
      <c r="AU94" s="16" t="s">
        <v>67</v>
      </c>
      <c r="AV94" s="16" t="s">
        <v>67</v>
      </c>
      <c r="AW94" s="16" t="s">
        <v>67</v>
      </c>
      <c r="AX94" s="16" t="s">
        <v>67</v>
      </c>
      <c r="AY94" s="16" t="s">
        <v>67</v>
      </c>
      <c r="AZ94" s="16" t="s">
        <v>79</v>
      </c>
      <c r="BA94" s="16" t="s">
        <v>79</v>
      </c>
      <c r="BB94" s="16" t="s">
        <v>67</v>
      </c>
      <c r="BC94" s="16" t="s">
        <v>67</v>
      </c>
      <c r="BD94" s="16" t="s">
        <v>67</v>
      </c>
      <c r="BE94" s="16" t="s">
        <v>67</v>
      </c>
      <c r="BF94" s="16" t="s">
        <v>67</v>
      </c>
      <c r="BG94" s="16" t="s">
        <v>68</v>
      </c>
    </row>
    <row r="95" spans="1:59" ht="12.75" x14ac:dyDescent="0.2">
      <c r="A95" s="18">
        <v>44376.910282141209</v>
      </c>
      <c r="B95" s="16" t="s">
        <v>240</v>
      </c>
      <c r="C95" s="16" t="s">
        <v>60</v>
      </c>
      <c r="D95" s="16" t="s">
        <v>61</v>
      </c>
      <c r="E95" s="16" t="s">
        <v>62</v>
      </c>
      <c r="F95" s="16" t="s">
        <v>63</v>
      </c>
      <c r="G95" s="16" t="s">
        <v>64</v>
      </c>
      <c r="H95" s="16" t="s">
        <v>65</v>
      </c>
      <c r="I95" s="16" t="s">
        <v>67</v>
      </c>
      <c r="J95" s="16" t="s">
        <v>67</v>
      </c>
      <c r="K95" s="16" t="s">
        <v>79</v>
      </c>
      <c r="L95" s="16" t="s">
        <v>67</v>
      </c>
      <c r="M95" s="16" t="s">
        <v>67</v>
      </c>
      <c r="N95" s="16" t="s">
        <v>67</v>
      </c>
      <c r="O95" s="16" t="s">
        <v>67</v>
      </c>
      <c r="P95" s="16" t="s">
        <v>66</v>
      </c>
      <c r="Q95" s="16" t="s">
        <v>66</v>
      </c>
      <c r="R95" s="16" t="s">
        <v>66</v>
      </c>
      <c r="S95" s="16" t="s">
        <v>67</v>
      </c>
      <c r="T95" s="16" t="s">
        <v>67</v>
      </c>
      <c r="U95" s="16" t="s">
        <v>66</v>
      </c>
      <c r="V95" s="16" t="s">
        <v>79</v>
      </c>
      <c r="W95" s="16" t="s">
        <v>67</v>
      </c>
      <c r="X95" s="16" t="s">
        <v>67</v>
      </c>
      <c r="Y95" s="16" t="s">
        <v>79</v>
      </c>
      <c r="Z95" s="16" t="s">
        <v>67</v>
      </c>
      <c r="AA95" s="16" t="s">
        <v>67</v>
      </c>
      <c r="AB95" s="16" t="s">
        <v>67</v>
      </c>
      <c r="AC95" s="16" t="s">
        <v>66</v>
      </c>
      <c r="AD95" s="16" t="s">
        <v>67</v>
      </c>
      <c r="AE95" s="16" t="s">
        <v>66</v>
      </c>
      <c r="AF95" s="16" t="s">
        <v>66</v>
      </c>
      <c r="AG95" s="16" t="s">
        <v>66</v>
      </c>
      <c r="AH95" s="16" t="s">
        <v>66</v>
      </c>
      <c r="AI95" s="16" t="s">
        <v>79</v>
      </c>
      <c r="AJ95" s="16" t="s">
        <v>79</v>
      </c>
      <c r="AK95" s="16" t="s">
        <v>67</v>
      </c>
      <c r="AL95" s="16" t="s">
        <v>66</v>
      </c>
      <c r="AM95" s="16" t="s">
        <v>67</v>
      </c>
      <c r="AN95" s="16" t="s">
        <v>67</v>
      </c>
      <c r="AO95" s="16" t="s">
        <v>66</v>
      </c>
      <c r="AP95" s="16" t="s">
        <v>67</v>
      </c>
      <c r="AQ95" s="16" t="s">
        <v>79</v>
      </c>
      <c r="AR95" s="16" t="s">
        <v>79</v>
      </c>
      <c r="AS95" s="16" t="s">
        <v>67</v>
      </c>
      <c r="AT95" s="16" t="s">
        <v>79</v>
      </c>
      <c r="AU95" s="16" t="s">
        <v>67</v>
      </c>
      <c r="AV95" s="16" t="s">
        <v>67</v>
      </c>
      <c r="AW95" s="16" t="s">
        <v>79</v>
      </c>
      <c r="AX95" s="16" t="s">
        <v>67</v>
      </c>
      <c r="AY95" s="16" t="s">
        <v>67</v>
      </c>
      <c r="AZ95" s="16" t="s">
        <v>67</v>
      </c>
      <c r="BA95" s="16" t="s">
        <v>67</v>
      </c>
      <c r="BB95" s="16" t="s">
        <v>67</v>
      </c>
      <c r="BC95" s="16" t="s">
        <v>79</v>
      </c>
      <c r="BD95" s="16" t="s">
        <v>67</v>
      </c>
      <c r="BE95" s="16" t="s">
        <v>67</v>
      </c>
      <c r="BF95" s="16" t="s">
        <v>67</v>
      </c>
      <c r="BG95" s="16" t="s">
        <v>68</v>
      </c>
    </row>
    <row r="96" spans="1:59" ht="12.75" x14ac:dyDescent="0.2">
      <c r="A96" s="18">
        <v>44377.375419282413</v>
      </c>
      <c r="B96" s="16" t="s">
        <v>241</v>
      </c>
      <c r="C96" s="16" t="s">
        <v>75</v>
      </c>
      <c r="D96" s="16" t="s">
        <v>61</v>
      </c>
      <c r="E96" s="16" t="s">
        <v>62</v>
      </c>
      <c r="F96" s="16" t="s">
        <v>143</v>
      </c>
      <c r="G96" s="16" t="s">
        <v>82</v>
      </c>
      <c r="H96" s="16" t="s">
        <v>85</v>
      </c>
      <c r="I96" s="16" t="s">
        <v>79</v>
      </c>
      <c r="J96" s="16" t="s">
        <v>79</v>
      </c>
      <c r="K96" s="16" t="s">
        <v>67</v>
      </c>
      <c r="L96" s="16" t="s">
        <v>67</v>
      </c>
      <c r="M96" s="16" t="s">
        <v>66</v>
      </c>
      <c r="N96" s="16" t="s">
        <v>79</v>
      </c>
      <c r="O96" s="16" t="s">
        <v>73</v>
      </c>
      <c r="P96" s="16" t="s">
        <v>67</v>
      </c>
      <c r="Q96" s="16" t="s">
        <v>67</v>
      </c>
      <c r="R96" s="16" t="s">
        <v>66</v>
      </c>
      <c r="S96" s="16" t="s">
        <v>79</v>
      </c>
      <c r="T96" s="16" t="s">
        <v>79</v>
      </c>
      <c r="U96" s="16" t="s">
        <v>79</v>
      </c>
      <c r="V96" s="16" t="s">
        <v>79</v>
      </c>
      <c r="W96" s="16" t="s">
        <v>67</v>
      </c>
      <c r="X96" s="16" t="s">
        <v>78</v>
      </c>
      <c r="Y96" s="16" t="s">
        <v>78</v>
      </c>
      <c r="Z96" s="16" t="s">
        <v>73</v>
      </c>
      <c r="AA96" s="16" t="s">
        <v>73</v>
      </c>
      <c r="AB96" s="16" t="s">
        <v>79</v>
      </c>
      <c r="AC96" s="16" t="s">
        <v>66</v>
      </c>
      <c r="AD96" s="16" t="s">
        <v>78</v>
      </c>
      <c r="AE96" s="16" t="s">
        <v>67</v>
      </c>
      <c r="AF96" s="16" t="s">
        <v>78</v>
      </c>
      <c r="AG96" s="16" t="s">
        <v>66</v>
      </c>
      <c r="AH96" s="16" t="s">
        <v>73</v>
      </c>
      <c r="AI96" s="16" t="s">
        <v>78</v>
      </c>
      <c r="AJ96" s="16" t="s">
        <v>67</v>
      </c>
      <c r="AK96" s="16" t="s">
        <v>79</v>
      </c>
      <c r="AL96" s="16" t="s">
        <v>66</v>
      </c>
      <c r="AM96" s="16" t="s">
        <v>67</v>
      </c>
      <c r="AN96" s="16" t="s">
        <v>73</v>
      </c>
      <c r="AO96" s="16" t="s">
        <v>78</v>
      </c>
      <c r="AP96" s="16" t="s">
        <v>67</v>
      </c>
      <c r="AQ96" s="16" t="s">
        <v>66</v>
      </c>
      <c r="AR96" s="16" t="s">
        <v>78</v>
      </c>
      <c r="AS96" s="16" t="s">
        <v>67</v>
      </c>
      <c r="AT96" s="16" t="s">
        <v>73</v>
      </c>
      <c r="AU96" s="16" t="s">
        <v>67</v>
      </c>
      <c r="AV96" s="16" t="s">
        <v>79</v>
      </c>
      <c r="AW96" s="16" t="s">
        <v>67</v>
      </c>
      <c r="AX96" s="16" t="s">
        <v>66</v>
      </c>
      <c r="AY96" s="16" t="s">
        <v>67</v>
      </c>
      <c r="AZ96" s="16" t="s">
        <v>79</v>
      </c>
      <c r="BA96" s="16" t="s">
        <v>79</v>
      </c>
      <c r="BB96" s="16" t="s">
        <v>73</v>
      </c>
      <c r="BC96" s="16" t="s">
        <v>67</v>
      </c>
      <c r="BD96" s="16" t="s">
        <v>78</v>
      </c>
      <c r="BE96" s="16" t="s">
        <v>66</v>
      </c>
      <c r="BF96" s="16" t="s">
        <v>78</v>
      </c>
      <c r="BG96" s="16" t="s">
        <v>68</v>
      </c>
    </row>
    <row r="97" spans="1:59" ht="12.75" x14ac:dyDescent="0.2">
      <c r="A97" s="18">
        <v>44377.400887986107</v>
      </c>
      <c r="B97" s="16" t="s">
        <v>242</v>
      </c>
      <c r="C97" s="16" t="s">
        <v>114</v>
      </c>
      <c r="D97" s="16" t="s">
        <v>61</v>
      </c>
      <c r="E97" s="16" t="s">
        <v>76</v>
      </c>
      <c r="F97" s="16" t="s">
        <v>63</v>
      </c>
      <c r="G97" s="16" t="s">
        <v>71</v>
      </c>
      <c r="H97" s="16" t="s">
        <v>72</v>
      </c>
      <c r="I97" s="16" t="s">
        <v>67</v>
      </c>
      <c r="J97" s="16" t="s">
        <v>66</v>
      </c>
      <c r="K97" s="16" t="s">
        <v>66</v>
      </c>
      <c r="L97" s="16" t="s">
        <v>66</v>
      </c>
      <c r="M97" s="16" t="s">
        <v>66</v>
      </c>
      <c r="N97" s="16" t="s">
        <v>67</v>
      </c>
      <c r="O97" s="16" t="s">
        <v>66</v>
      </c>
      <c r="P97" s="16" t="s">
        <v>66</v>
      </c>
      <c r="Q97" s="16" t="s">
        <v>66</v>
      </c>
      <c r="R97" s="16" t="s">
        <v>66</v>
      </c>
      <c r="S97" s="16" t="s">
        <v>66</v>
      </c>
      <c r="T97" s="16" t="s">
        <v>67</v>
      </c>
      <c r="U97" s="16" t="s">
        <v>66</v>
      </c>
      <c r="V97" s="16" t="s">
        <v>78</v>
      </c>
      <c r="W97" s="16" t="s">
        <v>66</v>
      </c>
      <c r="X97" s="16" t="s">
        <v>67</v>
      </c>
      <c r="Y97" s="16" t="s">
        <v>66</v>
      </c>
      <c r="Z97" s="16" t="s">
        <v>66</v>
      </c>
      <c r="AA97" s="16" t="s">
        <v>66</v>
      </c>
      <c r="AB97" s="16" t="s">
        <v>66</v>
      </c>
      <c r="AC97" s="16" t="s">
        <v>66</v>
      </c>
      <c r="AD97" s="16" t="s">
        <v>66</v>
      </c>
      <c r="AE97" s="16" t="s">
        <v>66</v>
      </c>
      <c r="AF97" s="16" t="s">
        <v>66</v>
      </c>
      <c r="AG97" s="16" t="s">
        <v>66</v>
      </c>
      <c r="AH97" s="16" t="s">
        <v>67</v>
      </c>
      <c r="AI97" s="16" t="s">
        <v>67</v>
      </c>
      <c r="AJ97" s="16" t="s">
        <v>66</v>
      </c>
      <c r="AK97" s="16" t="s">
        <v>66</v>
      </c>
      <c r="AL97" s="16" t="s">
        <v>66</v>
      </c>
      <c r="AM97" s="16" t="s">
        <v>66</v>
      </c>
      <c r="AN97" s="16" t="s">
        <v>66</v>
      </c>
      <c r="AO97" s="16" t="s">
        <v>66</v>
      </c>
      <c r="AP97" s="16" t="s">
        <v>66</v>
      </c>
      <c r="AQ97" s="16" t="s">
        <v>66</v>
      </c>
      <c r="AR97" s="16" t="s">
        <v>67</v>
      </c>
      <c r="AS97" s="16" t="s">
        <v>67</v>
      </c>
      <c r="AT97" s="16" t="s">
        <v>78</v>
      </c>
      <c r="AU97" s="16" t="s">
        <v>67</v>
      </c>
      <c r="AV97" s="16" t="s">
        <v>66</v>
      </c>
      <c r="AW97" s="16" t="s">
        <v>66</v>
      </c>
      <c r="AX97" s="16" t="s">
        <v>66</v>
      </c>
      <c r="AY97" s="16" t="s">
        <v>66</v>
      </c>
      <c r="AZ97" s="16" t="s">
        <v>66</v>
      </c>
      <c r="BA97" s="16" t="s">
        <v>67</v>
      </c>
      <c r="BB97" s="16" t="s">
        <v>67</v>
      </c>
      <c r="BC97" s="16" t="s">
        <v>67</v>
      </c>
      <c r="BD97" s="16" t="s">
        <v>66</v>
      </c>
      <c r="BE97" s="16" t="s">
        <v>67</v>
      </c>
      <c r="BF97" s="16" t="s">
        <v>67</v>
      </c>
      <c r="BG97" s="16" t="s">
        <v>68</v>
      </c>
    </row>
    <row r="98" spans="1:59" ht="12.75" x14ac:dyDescent="0.2">
      <c r="A98" s="18">
        <v>44377.411998784723</v>
      </c>
      <c r="B98" s="16" t="s">
        <v>243</v>
      </c>
      <c r="C98" s="16" t="s">
        <v>75</v>
      </c>
      <c r="D98" s="16" t="s">
        <v>69</v>
      </c>
      <c r="E98" s="16" t="s">
        <v>62</v>
      </c>
      <c r="F98" s="16" t="s">
        <v>143</v>
      </c>
      <c r="G98" s="16" t="s">
        <v>105</v>
      </c>
      <c r="H98" s="16" t="s">
        <v>106</v>
      </c>
      <c r="I98" s="16" t="s">
        <v>79</v>
      </c>
      <c r="J98" s="16" t="s">
        <v>78</v>
      </c>
      <c r="K98" s="16" t="s">
        <v>66</v>
      </c>
      <c r="L98" s="16" t="s">
        <v>67</v>
      </c>
      <c r="M98" s="16" t="s">
        <v>66</v>
      </c>
      <c r="N98" s="16" t="s">
        <v>66</v>
      </c>
      <c r="O98" s="16" t="s">
        <v>67</v>
      </c>
      <c r="P98" s="16" t="s">
        <v>66</v>
      </c>
      <c r="Q98" s="16" t="s">
        <v>66</v>
      </c>
      <c r="R98" s="16" t="s">
        <v>66</v>
      </c>
      <c r="S98" s="16" t="s">
        <v>66</v>
      </c>
      <c r="T98" s="16" t="s">
        <v>66</v>
      </c>
      <c r="U98" s="16" t="s">
        <v>66</v>
      </c>
      <c r="V98" s="16" t="s">
        <v>67</v>
      </c>
      <c r="W98" s="16" t="s">
        <v>66</v>
      </c>
      <c r="X98" s="16" t="s">
        <v>66</v>
      </c>
      <c r="Y98" s="16" t="s">
        <v>66</v>
      </c>
      <c r="Z98" s="16" t="s">
        <v>66</v>
      </c>
      <c r="AA98" s="16" t="s">
        <v>67</v>
      </c>
      <c r="AB98" s="16" t="s">
        <v>66</v>
      </c>
      <c r="AC98" s="16" t="s">
        <v>66</v>
      </c>
      <c r="AD98" s="16" t="s">
        <v>66</v>
      </c>
      <c r="AE98" s="16" t="s">
        <v>66</v>
      </c>
      <c r="AF98" s="16" t="s">
        <v>66</v>
      </c>
      <c r="AG98" s="16" t="s">
        <v>66</v>
      </c>
      <c r="AH98" s="16" t="s">
        <v>66</v>
      </c>
      <c r="AI98" s="16" t="s">
        <v>66</v>
      </c>
      <c r="AJ98" s="16" t="s">
        <v>66</v>
      </c>
      <c r="AK98" s="16" t="s">
        <v>66</v>
      </c>
      <c r="AL98" s="16" t="s">
        <v>66</v>
      </c>
      <c r="AM98" s="16" t="s">
        <v>66</v>
      </c>
      <c r="AN98" s="16" t="s">
        <v>67</v>
      </c>
      <c r="AO98" s="16" t="s">
        <v>66</v>
      </c>
      <c r="AP98" s="16" t="s">
        <v>66</v>
      </c>
      <c r="AQ98" s="16" t="s">
        <v>67</v>
      </c>
      <c r="AR98" s="16" t="s">
        <v>66</v>
      </c>
      <c r="AS98" s="16" t="s">
        <v>66</v>
      </c>
      <c r="AT98" s="16" t="s">
        <v>66</v>
      </c>
      <c r="AU98" s="16" t="s">
        <v>66</v>
      </c>
      <c r="AV98" s="16" t="s">
        <v>66</v>
      </c>
      <c r="AW98" s="16" t="s">
        <v>66</v>
      </c>
      <c r="AX98" s="16" t="s">
        <v>66</v>
      </c>
      <c r="AY98" s="16" t="s">
        <v>66</v>
      </c>
      <c r="AZ98" s="16" t="s">
        <v>67</v>
      </c>
      <c r="BA98" s="16" t="s">
        <v>79</v>
      </c>
      <c r="BB98" s="16" t="s">
        <v>66</v>
      </c>
      <c r="BC98" s="16" t="s">
        <v>66</v>
      </c>
      <c r="BD98" s="16" t="s">
        <v>66</v>
      </c>
      <c r="BE98" s="16" t="s">
        <v>66</v>
      </c>
      <c r="BF98" s="16" t="s">
        <v>66</v>
      </c>
      <c r="BG98" s="16" t="s">
        <v>68</v>
      </c>
    </row>
    <row r="99" spans="1:59" ht="12.75" x14ac:dyDescent="0.2">
      <c r="A99" s="18">
        <v>44377.423806736115</v>
      </c>
      <c r="B99" s="16" t="s">
        <v>244</v>
      </c>
      <c r="C99" s="16" t="s">
        <v>245</v>
      </c>
      <c r="D99" s="16" t="s">
        <v>61</v>
      </c>
      <c r="E99" s="16" t="s">
        <v>62</v>
      </c>
      <c r="F99" s="16" t="s">
        <v>246</v>
      </c>
      <c r="G99" s="16" t="s">
        <v>82</v>
      </c>
      <c r="H99" s="16" t="s">
        <v>85</v>
      </c>
      <c r="I99" s="16" t="s">
        <v>79</v>
      </c>
      <c r="J99" s="16" t="s">
        <v>67</v>
      </c>
      <c r="K99" s="16" t="s">
        <v>67</v>
      </c>
      <c r="L99" s="16" t="s">
        <v>67</v>
      </c>
      <c r="M99" s="16" t="s">
        <v>79</v>
      </c>
      <c r="N99" s="16" t="s">
        <v>67</v>
      </c>
      <c r="O99" s="16" t="s">
        <v>79</v>
      </c>
      <c r="P99" s="16" t="s">
        <v>67</v>
      </c>
      <c r="Q99" s="16" t="s">
        <v>67</v>
      </c>
      <c r="R99" s="16" t="s">
        <v>79</v>
      </c>
      <c r="S99" s="16" t="s">
        <v>67</v>
      </c>
      <c r="T99" s="16" t="s">
        <v>78</v>
      </c>
      <c r="U99" s="16" t="s">
        <v>67</v>
      </c>
      <c r="V99" s="16" t="s">
        <v>67</v>
      </c>
      <c r="W99" s="16" t="s">
        <v>67</v>
      </c>
      <c r="X99" s="16" t="s">
        <v>79</v>
      </c>
      <c r="Y99" s="16" t="s">
        <v>67</v>
      </c>
      <c r="Z99" s="16" t="s">
        <v>67</v>
      </c>
      <c r="AA99" s="16" t="s">
        <v>79</v>
      </c>
      <c r="AB99" s="16" t="s">
        <v>67</v>
      </c>
      <c r="AC99" s="16" t="s">
        <v>67</v>
      </c>
      <c r="AD99" s="16" t="s">
        <v>67</v>
      </c>
      <c r="AE99" s="16" t="s">
        <v>78</v>
      </c>
      <c r="AF99" s="16" t="s">
        <v>67</v>
      </c>
      <c r="AG99" s="16" t="s">
        <v>67</v>
      </c>
      <c r="AH99" s="16" t="s">
        <v>67</v>
      </c>
      <c r="AI99" s="16" t="s">
        <v>67</v>
      </c>
      <c r="AJ99" s="16" t="s">
        <v>79</v>
      </c>
      <c r="AK99" s="16" t="s">
        <v>67</v>
      </c>
      <c r="AL99" s="16" t="s">
        <v>67</v>
      </c>
      <c r="AM99" s="16" t="s">
        <v>67</v>
      </c>
      <c r="AN99" s="16" t="s">
        <v>79</v>
      </c>
      <c r="AO99" s="16" t="s">
        <v>67</v>
      </c>
      <c r="AP99" s="16" t="s">
        <v>67</v>
      </c>
      <c r="AQ99" s="16" t="s">
        <v>79</v>
      </c>
      <c r="AR99" s="16" t="s">
        <v>78</v>
      </c>
      <c r="AS99" s="16" t="s">
        <v>67</v>
      </c>
      <c r="AT99" s="16" t="s">
        <v>79</v>
      </c>
      <c r="AU99" s="16" t="s">
        <v>67</v>
      </c>
      <c r="AV99" s="16" t="s">
        <v>78</v>
      </c>
      <c r="AW99" s="16" t="s">
        <v>79</v>
      </c>
      <c r="AX99" s="16" t="s">
        <v>67</v>
      </c>
      <c r="AY99" s="16" t="s">
        <v>79</v>
      </c>
      <c r="AZ99" s="16" t="s">
        <v>67</v>
      </c>
      <c r="BA99" s="16" t="s">
        <v>67</v>
      </c>
      <c r="BB99" s="16" t="s">
        <v>79</v>
      </c>
      <c r="BC99" s="16" t="s">
        <v>67</v>
      </c>
      <c r="BD99" s="16" t="s">
        <v>79</v>
      </c>
      <c r="BE99" s="16" t="s">
        <v>79</v>
      </c>
      <c r="BF99" s="16" t="s">
        <v>67</v>
      </c>
      <c r="BG99" s="16" t="s">
        <v>68</v>
      </c>
    </row>
    <row r="100" spans="1:59" ht="12.75" x14ac:dyDescent="0.2">
      <c r="A100" s="18">
        <v>44377.446049363425</v>
      </c>
      <c r="B100" s="16" t="s">
        <v>247</v>
      </c>
      <c r="C100" s="16" t="s">
        <v>87</v>
      </c>
      <c r="D100" s="16" t="s">
        <v>69</v>
      </c>
      <c r="E100" s="16" t="s">
        <v>62</v>
      </c>
      <c r="F100" s="16" t="s">
        <v>183</v>
      </c>
      <c r="G100" s="16" t="s">
        <v>64</v>
      </c>
      <c r="H100" s="16" t="s">
        <v>65</v>
      </c>
      <c r="I100" s="16" t="s">
        <v>67</v>
      </c>
      <c r="J100" s="16" t="s">
        <v>67</v>
      </c>
      <c r="K100" s="16" t="s">
        <v>78</v>
      </c>
      <c r="L100" s="16" t="s">
        <v>67</v>
      </c>
      <c r="M100" s="16" t="s">
        <v>67</v>
      </c>
      <c r="N100" s="16" t="s">
        <v>67</v>
      </c>
      <c r="O100" s="16" t="s">
        <v>67</v>
      </c>
      <c r="P100" s="16" t="s">
        <v>67</v>
      </c>
      <c r="Q100" s="16" t="s">
        <v>67</v>
      </c>
      <c r="R100" s="16" t="s">
        <v>67</v>
      </c>
      <c r="S100" s="16" t="s">
        <v>67</v>
      </c>
      <c r="T100" s="16" t="s">
        <v>78</v>
      </c>
      <c r="U100" s="16" t="s">
        <v>67</v>
      </c>
      <c r="V100" s="16" t="s">
        <v>78</v>
      </c>
      <c r="W100" s="16" t="s">
        <v>67</v>
      </c>
      <c r="X100" s="16" t="s">
        <v>78</v>
      </c>
      <c r="Y100" s="16" t="s">
        <v>67</v>
      </c>
      <c r="Z100" s="16" t="s">
        <v>78</v>
      </c>
      <c r="AA100" s="16" t="s">
        <v>67</v>
      </c>
      <c r="AB100" s="16" t="s">
        <v>67</v>
      </c>
      <c r="AC100" s="16" t="s">
        <v>67</v>
      </c>
      <c r="AD100" s="16" t="s">
        <v>67</v>
      </c>
      <c r="AE100" s="16" t="s">
        <v>67</v>
      </c>
      <c r="AF100" s="16" t="s">
        <v>67</v>
      </c>
      <c r="AG100" s="16" t="s">
        <v>67</v>
      </c>
      <c r="AH100" s="16" t="s">
        <v>78</v>
      </c>
      <c r="AI100" s="16" t="s">
        <v>67</v>
      </c>
      <c r="AJ100" s="16" t="s">
        <v>66</v>
      </c>
      <c r="AK100" s="16" t="s">
        <v>67</v>
      </c>
      <c r="AL100" s="16" t="s">
        <v>67</v>
      </c>
      <c r="AM100" s="16" t="s">
        <v>66</v>
      </c>
      <c r="AN100" s="16" t="s">
        <v>66</v>
      </c>
      <c r="AO100" s="16" t="s">
        <v>67</v>
      </c>
      <c r="AP100" s="16" t="s">
        <v>66</v>
      </c>
      <c r="AQ100" s="16" t="s">
        <v>67</v>
      </c>
      <c r="AR100" s="16" t="s">
        <v>67</v>
      </c>
      <c r="AS100" s="16" t="s">
        <v>67</v>
      </c>
      <c r="AT100" s="16" t="s">
        <v>67</v>
      </c>
      <c r="AU100" s="16" t="s">
        <v>67</v>
      </c>
      <c r="AV100" s="16" t="s">
        <v>66</v>
      </c>
      <c r="AW100" s="16" t="s">
        <v>67</v>
      </c>
      <c r="AX100" s="16" t="s">
        <v>67</v>
      </c>
      <c r="AY100" s="16" t="s">
        <v>67</v>
      </c>
      <c r="AZ100" s="16" t="s">
        <v>67</v>
      </c>
      <c r="BA100" s="16" t="s">
        <v>67</v>
      </c>
      <c r="BB100" s="16" t="s">
        <v>67</v>
      </c>
      <c r="BC100" s="16" t="s">
        <v>67</v>
      </c>
      <c r="BD100" s="16" t="s">
        <v>67</v>
      </c>
      <c r="BE100" s="16" t="s">
        <v>67</v>
      </c>
      <c r="BF100" s="16" t="s">
        <v>67</v>
      </c>
      <c r="BG100" s="16" t="s">
        <v>68</v>
      </c>
    </row>
    <row r="101" spans="1:59" ht="12.75" x14ac:dyDescent="0.2">
      <c r="A101" s="18">
        <v>44377.455713113421</v>
      </c>
      <c r="B101" s="16" t="s">
        <v>248</v>
      </c>
      <c r="C101" s="16" t="s">
        <v>87</v>
      </c>
      <c r="D101" s="16" t="s">
        <v>61</v>
      </c>
      <c r="E101" s="16" t="s">
        <v>62</v>
      </c>
      <c r="F101" s="16" t="s">
        <v>249</v>
      </c>
      <c r="G101" s="16" t="s">
        <v>64</v>
      </c>
      <c r="H101" s="16" t="s">
        <v>65</v>
      </c>
      <c r="I101" s="16" t="s">
        <v>79</v>
      </c>
      <c r="J101" s="16" t="s">
        <v>67</v>
      </c>
      <c r="K101" s="16" t="s">
        <v>67</v>
      </c>
      <c r="L101" s="16" t="s">
        <v>79</v>
      </c>
      <c r="M101" s="16" t="s">
        <v>66</v>
      </c>
      <c r="N101" s="16" t="s">
        <v>67</v>
      </c>
      <c r="O101" s="16" t="s">
        <v>79</v>
      </c>
      <c r="P101" s="16" t="s">
        <v>67</v>
      </c>
      <c r="Q101" s="16" t="s">
        <v>67</v>
      </c>
      <c r="R101" s="16" t="s">
        <v>67</v>
      </c>
      <c r="S101" s="16" t="s">
        <v>67</v>
      </c>
      <c r="T101" s="16" t="s">
        <v>67</v>
      </c>
      <c r="U101" s="16" t="s">
        <v>66</v>
      </c>
      <c r="V101" s="16" t="s">
        <v>78</v>
      </c>
      <c r="W101" s="16" t="s">
        <v>66</v>
      </c>
      <c r="X101" s="16" t="s">
        <v>67</v>
      </c>
      <c r="Y101" s="16" t="s">
        <v>79</v>
      </c>
      <c r="Z101" s="16" t="s">
        <v>79</v>
      </c>
      <c r="AA101" s="16" t="s">
        <v>78</v>
      </c>
      <c r="AB101" s="16" t="s">
        <v>67</v>
      </c>
      <c r="AC101" s="16" t="s">
        <v>66</v>
      </c>
      <c r="AD101" s="16" t="s">
        <v>79</v>
      </c>
      <c r="AE101" s="16" t="s">
        <v>67</v>
      </c>
      <c r="AF101" s="16" t="s">
        <v>67</v>
      </c>
      <c r="AG101" s="16" t="s">
        <v>67</v>
      </c>
      <c r="AH101" s="16" t="s">
        <v>79</v>
      </c>
      <c r="AI101" s="16" t="s">
        <v>79</v>
      </c>
      <c r="AJ101" s="16" t="s">
        <v>67</v>
      </c>
      <c r="AK101" s="16" t="s">
        <v>67</v>
      </c>
      <c r="AL101" s="16" t="s">
        <v>67</v>
      </c>
      <c r="AM101" s="16" t="s">
        <v>67</v>
      </c>
      <c r="AN101" s="16" t="s">
        <v>79</v>
      </c>
      <c r="AO101" s="16" t="s">
        <v>66</v>
      </c>
      <c r="AP101" s="16" t="s">
        <v>67</v>
      </c>
      <c r="AQ101" s="16" t="s">
        <v>67</v>
      </c>
      <c r="AR101" s="16" t="s">
        <v>79</v>
      </c>
      <c r="AS101" s="16" t="s">
        <v>79</v>
      </c>
      <c r="AT101" s="16" t="s">
        <v>73</v>
      </c>
      <c r="AU101" s="16" t="s">
        <v>79</v>
      </c>
      <c r="AV101" s="16" t="s">
        <v>67</v>
      </c>
      <c r="AW101" s="16" t="s">
        <v>67</v>
      </c>
      <c r="AX101" s="16" t="s">
        <v>66</v>
      </c>
      <c r="AY101" s="16" t="s">
        <v>73</v>
      </c>
      <c r="AZ101" s="16" t="s">
        <v>67</v>
      </c>
      <c r="BA101" s="16" t="s">
        <v>79</v>
      </c>
      <c r="BB101" s="16" t="s">
        <v>73</v>
      </c>
      <c r="BC101" s="16" t="s">
        <v>79</v>
      </c>
      <c r="BD101" s="16" t="s">
        <v>79</v>
      </c>
      <c r="BE101" s="16" t="s">
        <v>79</v>
      </c>
      <c r="BF101" s="16" t="s">
        <v>79</v>
      </c>
      <c r="BG101" s="16" t="s">
        <v>68</v>
      </c>
    </row>
    <row r="102" spans="1:59" ht="12.75" x14ac:dyDescent="0.2">
      <c r="A102" s="18">
        <v>44377.487298125001</v>
      </c>
      <c r="B102" s="16" t="s">
        <v>250</v>
      </c>
      <c r="C102" s="16" t="s">
        <v>114</v>
      </c>
      <c r="D102" s="16" t="s">
        <v>69</v>
      </c>
      <c r="E102" s="16" t="s">
        <v>76</v>
      </c>
      <c r="F102" s="16" t="s">
        <v>251</v>
      </c>
      <c r="G102" s="16" t="s">
        <v>64</v>
      </c>
      <c r="H102" s="16" t="s">
        <v>106</v>
      </c>
      <c r="I102" s="16" t="s">
        <v>67</v>
      </c>
      <c r="J102" s="16" t="s">
        <v>67</v>
      </c>
      <c r="K102" s="16" t="s">
        <v>67</v>
      </c>
      <c r="L102" s="16" t="s">
        <v>78</v>
      </c>
      <c r="M102" s="16" t="s">
        <v>67</v>
      </c>
      <c r="N102" s="16" t="s">
        <v>66</v>
      </c>
      <c r="O102" s="16" t="s">
        <v>66</v>
      </c>
      <c r="P102" s="16" t="s">
        <v>67</v>
      </c>
      <c r="Q102" s="16" t="s">
        <v>67</v>
      </c>
      <c r="R102" s="16" t="s">
        <v>67</v>
      </c>
      <c r="S102" s="16" t="s">
        <v>67</v>
      </c>
      <c r="T102" s="16" t="s">
        <v>66</v>
      </c>
      <c r="U102" s="16" t="s">
        <v>67</v>
      </c>
      <c r="V102" s="16" t="s">
        <v>78</v>
      </c>
      <c r="W102" s="16" t="s">
        <v>66</v>
      </c>
      <c r="X102" s="16" t="s">
        <v>67</v>
      </c>
      <c r="Y102" s="16" t="s">
        <v>78</v>
      </c>
      <c r="Z102" s="16" t="s">
        <v>67</v>
      </c>
      <c r="AA102" s="16" t="s">
        <v>78</v>
      </c>
      <c r="AB102" s="16" t="s">
        <v>66</v>
      </c>
      <c r="AC102" s="16" t="s">
        <v>66</v>
      </c>
      <c r="AD102" s="16" t="s">
        <v>67</v>
      </c>
      <c r="AE102" s="16" t="s">
        <v>67</v>
      </c>
      <c r="AF102" s="16" t="s">
        <v>67</v>
      </c>
      <c r="AG102" s="16" t="s">
        <v>66</v>
      </c>
      <c r="AH102" s="16" t="s">
        <v>67</v>
      </c>
      <c r="AI102" s="16" t="s">
        <v>66</v>
      </c>
      <c r="AJ102" s="16" t="s">
        <v>67</v>
      </c>
      <c r="AK102" s="16" t="s">
        <v>66</v>
      </c>
      <c r="AL102" s="16" t="s">
        <v>67</v>
      </c>
      <c r="AM102" s="16" t="s">
        <v>67</v>
      </c>
      <c r="AN102" s="16" t="s">
        <v>67</v>
      </c>
      <c r="AO102" s="16" t="s">
        <v>66</v>
      </c>
      <c r="AP102" s="16" t="s">
        <v>67</v>
      </c>
      <c r="AQ102" s="16" t="s">
        <v>73</v>
      </c>
      <c r="AR102" s="16" t="s">
        <v>73</v>
      </c>
      <c r="AS102" s="16" t="s">
        <v>73</v>
      </c>
      <c r="AT102" s="16" t="s">
        <v>79</v>
      </c>
      <c r="AU102" s="16" t="s">
        <v>79</v>
      </c>
      <c r="AV102" s="16" t="s">
        <v>67</v>
      </c>
      <c r="AW102" s="16" t="s">
        <v>79</v>
      </c>
      <c r="AX102" s="16" t="s">
        <v>67</v>
      </c>
      <c r="AY102" s="16" t="s">
        <v>78</v>
      </c>
      <c r="AZ102" s="16" t="s">
        <v>67</v>
      </c>
      <c r="BA102" s="16" t="s">
        <v>67</v>
      </c>
      <c r="BB102" s="16" t="s">
        <v>67</v>
      </c>
      <c r="BC102" s="16" t="s">
        <v>79</v>
      </c>
      <c r="BD102" s="16" t="s">
        <v>67</v>
      </c>
      <c r="BE102" s="16" t="s">
        <v>78</v>
      </c>
      <c r="BF102" s="16" t="s">
        <v>78</v>
      </c>
      <c r="BG102" s="16" t="s">
        <v>68</v>
      </c>
    </row>
    <row r="103" spans="1:59" ht="12.75" x14ac:dyDescent="0.2">
      <c r="A103" s="18">
        <v>44377.488722222217</v>
      </c>
      <c r="B103" s="16" t="s">
        <v>252</v>
      </c>
      <c r="C103" s="16" t="s">
        <v>114</v>
      </c>
      <c r="D103" s="16" t="s">
        <v>69</v>
      </c>
      <c r="E103" s="16" t="s">
        <v>62</v>
      </c>
      <c r="F103" s="16" t="s">
        <v>253</v>
      </c>
      <c r="G103" s="16" t="s">
        <v>64</v>
      </c>
      <c r="H103" s="16" t="s">
        <v>65</v>
      </c>
      <c r="I103" s="16" t="s">
        <v>67</v>
      </c>
      <c r="J103" s="16" t="s">
        <v>67</v>
      </c>
      <c r="K103" s="16" t="s">
        <v>66</v>
      </c>
      <c r="L103" s="16" t="s">
        <v>67</v>
      </c>
      <c r="M103" s="16" t="s">
        <v>67</v>
      </c>
      <c r="N103" s="16" t="s">
        <v>66</v>
      </c>
      <c r="O103" s="16" t="s">
        <v>66</v>
      </c>
      <c r="P103" s="16" t="s">
        <v>67</v>
      </c>
      <c r="Q103" s="16" t="s">
        <v>67</v>
      </c>
      <c r="R103" s="16" t="s">
        <v>66</v>
      </c>
      <c r="S103" s="16" t="s">
        <v>66</v>
      </c>
      <c r="T103" s="16" t="s">
        <v>66</v>
      </c>
      <c r="U103" s="16" t="s">
        <v>66</v>
      </c>
      <c r="V103" s="16" t="s">
        <v>78</v>
      </c>
      <c r="W103" s="16" t="s">
        <v>66</v>
      </c>
      <c r="X103" s="16" t="s">
        <v>67</v>
      </c>
      <c r="Y103" s="16" t="s">
        <v>78</v>
      </c>
      <c r="Z103" s="16" t="s">
        <v>67</v>
      </c>
      <c r="AA103" s="16" t="s">
        <v>78</v>
      </c>
      <c r="AB103" s="16" t="s">
        <v>67</v>
      </c>
      <c r="AC103" s="16" t="s">
        <v>66</v>
      </c>
      <c r="AD103" s="16" t="s">
        <v>66</v>
      </c>
      <c r="AE103" s="16" t="s">
        <v>66</v>
      </c>
      <c r="AF103" s="16" t="s">
        <v>66</v>
      </c>
      <c r="AG103" s="16" t="s">
        <v>67</v>
      </c>
      <c r="AH103" s="16" t="s">
        <v>78</v>
      </c>
      <c r="AI103" s="16" t="s">
        <v>66</v>
      </c>
      <c r="AJ103" s="16" t="s">
        <v>66</v>
      </c>
      <c r="AK103" s="16" t="s">
        <v>67</v>
      </c>
      <c r="AL103" s="16" t="s">
        <v>66</v>
      </c>
      <c r="AM103" s="16" t="s">
        <v>67</v>
      </c>
      <c r="AN103" s="16" t="s">
        <v>67</v>
      </c>
      <c r="AO103" s="16" t="s">
        <v>66</v>
      </c>
      <c r="AP103" s="16" t="s">
        <v>66</v>
      </c>
      <c r="AQ103" s="16" t="s">
        <v>73</v>
      </c>
      <c r="AR103" s="16" t="s">
        <v>79</v>
      </c>
      <c r="AS103" s="16" t="s">
        <v>79</v>
      </c>
      <c r="AT103" s="16" t="s">
        <v>78</v>
      </c>
      <c r="AU103" s="16" t="s">
        <v>67</v>
      </c>
      <c r="AV103" s="16" t="s">
        <v>66</v>
      </c>
      <c r="AW103" s="16" t="s">
        <v>78</v>
      </c>
      <c r="AX103" s="16" t="s">
        <v>67</v>
      </c>
      <c r="AY103" s="16" t="s">
        <v>78</v>
      </c>
      <c r="AZ103" s="16" t="s">
        <v>67</v>
      </c>
      <c r="BA103" s="16" t="s">
        <v>67</v>
      </c>
      <c r="BB103" s="16" t="s">
        <v>67</v>
      </c>
      <c r="BC103" s="16" t="s">
        <v>78</v>
      </c>
      <c r="BD103" s="16" t="s">
        <v>67</v>
      </c>
      <c r="BE103" s="16" t="s">
        <v>78</v>
      </c>
      <c r="BF103" s="16" t="s">
        <v>67</v>
      </c>
      <c r="BG103" s="16" t="s">
        <v>68</v>
      </c>
    </row>
    <row r="104" spans="1:59" ht="12.75" x14ac:dyDescent="0.2">
      <c r="A104" s="18">
        <v>44377.491135208329</v>
      </c>
      <c r="B104" s="16" t="s">
        <v>254</v>
      </c>
      <c r="C104" s="16" t="s">
        <v>90</v>
      </c>
      <c r="D104" s="16" t="s">
        <v>61</v>
      </c>
      <c r="E104" s="16" t="s">
        <v>76</v>
      </c>
      <c r="F104" s="16" t="s">
        <v>181</v>
      </c>
      <c r="G104" s="16" t="s">
        <v>71</v>
      </c>
      <c r="H104" s="16" t="s">
        <v>96</v>
      </c>
      <c r="I104" s="16" t="s">
        <v>79</v>
      </c>
      <c r="J104" s="16" t="s">
        <v>66</v>
      </c>
      <c r="K104" s="16" t="s">
        <v>66</v>
      </c>
      <c r="L104" s="16" t="s">
        <v>78</v>
      </c>
      <c r="M104" s="16" t="s">
        <v>67</v>
      </c>
      <c r="N104" s="16" t="s">
        <v>67</v>
      </c>
      <c r="O104" s="16" t="s">
        <v>67</v>
      </c>
      <c r="P104" s="16" t="s">
        <v>73</v>
      </c>
      <c r="Q104" s="16" t="s">
        <v>67</v>
      </c>
      <c r="R104" s="16" t="s">
        <v>66</v>
      </c>
      <c r="S104" s="16" t="s">
        <v>67</v>
      </c>
      <c r="T104" s="16" t="s">
        <v>67</v>
      </c>
      <c r="U104" s="16" t="s">
        <v>66</v>
      </c>
      <c r="V104" s="16" t="s">
        <v>66</v>
      </c>
      <c r="W104" s="16" t="s">
        <v>66</v>
      </c>
      <c r="X104" s="16" t="s">
        <v>78</v>
      </c>
      <c r="Y104" s="16" t="s">
        <v>67</v>
      </c>
      <c r="Z104" s="16" t="s">
        <v>78</v>
      </c>
      <c r="AA104" s="16" t="s">
        <v>66</v>
      </c>
      <c r="AB104" s="16" t="s">
        <v>66</v>
      </c>
      <c r="AC104" s="16" t="s">
        <v>66</v>
      </c>
      <c r="AD104" s="16" t="s">
        <v>78</v>
      </c>
      <c r="AE104" s="16" t="s">
        <v>78</v>
      </c>
      <c r="AF104" s="16" t="s">
        <v>78</v>
      </c>
      <c r="AG104" s="16" t="s">
        <v>67</v>
      </c>
      <c r="AH104" s="16" t="s">
        <v>78</v>
      </c>
      <c r="AI104" s="16" t="s">
        <v>78</v>
      </c>
      <c r="AJ104" s="16" t="s">
        <v>66</v>
      </c>
      <c r="AK104" s="16" t="s">
        <v>67</v>
      </c>
      <c r="AL104" s="16" t="s">
        <v>67</v>
      </c>
      <c r="AM104" s="16" t="s">
        <v>67</v>
      </c>
      <c r="AN104" s="16" t="s">
        <v>67</v>
      </c>
      <c r="AO104" s="16" t="s">
        <v>66</v>
      </c>
      <c r="AP104" s="16" t="s">
        <v>66</v>
      </c>
      <c r="AQ104" s="16" t="s">
        <v>78</v>
      </c>
      <c r="AR104" s="16" t="s">
        <v>78</v>
      </c>
      <c r="AS104" s="16" t="s">
        <v>78</v>
      </c>
      <c r="AT104" s="16" t="s">
        <v>79</v>
      </c>
      <c r="AU104" s="16" t="s">
        <v>78</v>
      </c>
      <c r="AV104" s="16" t="s">
        <v>67</v>
      </c>
      <c r="AW104" s="16" t="s">
        <v>67</v>
      </c>
      <c r="AX104" s="16" t="s">
        <v>66</v>
      </c>
      <c r="AY104" s="16" t="s">
        <v>67</v>
      </c>
      <c r="AZ104" s="16" t="s">
        <v>67</v>
      </c>
      <c r="BA104" s="16" t="s">
        <v>78</v>
      </c>
      <c r="BB104" s="16" t="s">
        <v>67</v>
      </c>
      <c r="BC104" s="16" t="s">
        <v>78</v>
      </c>
      <c r="BD104" s="16" t="s">
        <v>67</v>
      </c>
      <c r="BE104" s="16" t="s">
        <v>78</v>
      </c>
      <c r="BF104" s="16" t="s">
        <v>78</v>
      </c>
      <c r="BG104" s="16" t="s">
        <v>68</v>
      </c>
    </row>
    <row r="105" spans="1:59" ht="12.75" x14ac:dyDescent="0.2">
      <c r="A105" s="18">
        <v>44377.491605115742</v>
      </c>
      <c r="B105" s="16" t="s">
        <v>255</v>
      </c>
      <c r="C105" s="16" t="s">
        <v>114</v>
      </c>
      <c r="D105" s="16" t="s">
        <v>69</v>
      </c>
      <c r="E105" s="16" t="s">
        <v>62</v>
      </c>
      <c r="F105" s="16" t="s">
        <v>256</v>
      </c>
      <c r="G105" s="16" t="s">
        <v>64</v>
      </c>
      <c r="H105" s="16" t="s">
        <v>106</v>
      </c>
      <c r="I105" s="16" t="s">
        <v>67</v>
      </c>
      <c r="J105" s="16" t="s">
        <v>78</v>
      </c>
      <c r="K105" s="16" t="s">
        <v>66</v>
      </c>
      <c r="L105" s="16" t="s">
        <v>67</v>
      </c>
      <c r="M105" s="16" t="s">
        <v>67</v>
      </c>
      <c r="N105" s="16" t="s">
        <v>66</v>
      </c>
      <c r="O105" s="16" t="s">
        <v>66</v>
      </c>
      <c r="P105" s="16" t="s">
        <v>66</v>
      </c>
      <c r="Q105" s="16" t="s">
        <v>67</v>
      </c>
      <c r="R105" s="16" t="s">
        <v>66</v>
      </c>
      <c r="S105" s="16" t="s">
        <v>66</v>
      </c>
      <c r="T105" s="16" t="s">
        <v>67</v>
      </c>
      <c r="U105" s="16" t="s">
        <v>66</v>
      </c>
      <c r="V105" s="16" t="s">
        <v>78</v>
      </c>
      <c r="W105" s="16" t="s">
        <v>66</v>
      </c>
      <c r="X105" s="16" t="s">
        <v>67</v>
      </c>
      <c r="Y105" s="16" t="s">
        <v>67</v>
      </c>
      <c r="Z105" s="16" t="s">
        <v>67</v>
      </c>
      <c r="AA105" s="16" t="s">
        <v>78</v>
      </c>
      <c r="AB105" s="16" t="s">
        <v>66</v>
      </c>
      <c r="AC105" s="16" t="s">
        <v>66</v>
      </c>
      <c r="AD105" s="16" t="s">
        <v>66</v>
      </c>
      <c r="AE105" s="16" t="s">
        <v>67</v>
      </c>
      <c r="AF105" s="16" t="s">
        <v>66</v>
      </c>
      <c r="AG105" s="16" t="s">
        <v>67</v>
      </c>
      <c r="AH105" s="16" t="s">
        <v>67</v>
      </c>
      <c r="AI105" s="16" t="s">
        <v>66</v>
      </c>
      <c r="AJ105" s="16" t="s">
        <v>66</v>
      </c>
      <c r="AK105" s="16" t="s">
        <v>67</v>
      </c>
      <c r="AL105" s="16" t="s">
        <v>66</v>
      </c>
      <c r="AM105" s="16" t="s">
        <v>78</v>
      </c>
      <c r="AN105" s="16" t="s">
        <v>67</v>
      </c>
      <c r="AO105" s="16" t="s">
        <v>66</v>
      </c>
      <c r="AP105" s="16" t="s">
        <v>67</v>
      </c>
      <c r="AQ105" s="16" t="s">
        <v>67</v>
      </c>
      <c r="AR105" s="16" t="s">
        <v>67</v>
      </c>
      <c r="AS105" s="16" t="s">
        <v>79</v>
      </c>
      <c r="AT105" s="16" t="s">
        <v>79</v>
      </c>
      <c r="AU105" s="16" t="s">
        <v>67</v>
      </c>
      <c r="AV105" s="16" t="s">
        <v>66</v>
      </c>
      <c r="AW105" s="16" t="s">
        <v>67</v>
      </c>
      <c r="AX105" s="16" t="s">
        <v>67</v>
      </c>
      <c r="AY105" s="16" t="s">
        <v>67</v>
      </c>
      <c r="AZ105" s="16" t="s">
        <v>67</v>
      </c>
      <c r="BA105" s="16" t="s">
        <v>67</v>
      </c>
      <c r="BB105" s="16" t="s">
        <v>67</v>
      </c>
      <c r="BC105" s="16" t="s">
        <v>67</v>
      </c>
      <c r="BD105" s="16" t="s">
        <v>67</v>
      </c>
      <c r="BE105" s="16" t="s">
        <v>78</v>
      </c>
      <c r="BF105" s="16" t="s">
        <v>79</v>
      </c>
      <c r="BG105" s="16" t="s">
        <v>68</v>
      </c>
    </row>
    <row r="106" spans="1:59" ht="12.75" x14ac:dyDescent="0.2">
      <c r="A106" s="18">
        <v>44377.49506465278</v>
      </c>
      <c r="B106" s="16" t="s">
        <v>257</v>
      </c>
      <c r="C106" s="16" t="s">
        <v>87</v>
      </c>
      <c r="D106" s="16" t="s">
        <v>61</v>
      </c>
      <c r="E106" s="16" t="s">
        <v>62</v>
      </c>
      <c r="F106" s="16" t="s">
        <v>189</v>
      </c>
      <c r="G106" s="16" t="s">
        <v>71</v>
      </c>
      <c r="H106" s="16" t="s">
        <v>96</v>
      </c>
      <c r="I106" s="16" t="s">
        <v>67</v>
      </c>
      <c r="J106" s="16" t="s">
        <v>67</v>
      </c>
      <c r="K106" s="16" t="s">
        <v>67</v>
      </c>
      <c r="L106" s="16" t="s">
        <v>67</v>
      </c>
      <c r="M106" s="16" t="s">
        <v>67</v>
      </c>
      <c r="N106" s="16" t="s">
        <v>66</v>
      </c>
      <c r="O106" s="16" t="s">
        <v>67</v>
      </c>
      <c r="P106" s="16" t="s">
        <v>66</v>
      </c>
      <c r="Q106" s="16" t="s">
        <v>66</v>
      </c>
      <c r="R106" s="16" t="s">
        <v>67</v>
      </c>
      <c r="S106" s="16" t="s">
        <v>67</v>
      </c>
      <c r="T106" s="16" t="s">
        <v>67</v>
      </c>
      <c r="U106" s="16" t="s">
        <v>67</v>
      </c>
      <c r="V106" s="16" t="s">
        <v>66</v>
      </c>
      <c r="W106" s="16" t="s">
        <v>66</v>
      </c>
      <c r="X106" s="16" t="s">
        <v>67</v>
      </c>
      <c r="Y106" s="16" t="s">
        <v>67</v>
      </c>
      <c r="Z106" s="16" t="s">
        <v>67</v>
      </c>
      <c r="AA106" s="16" t="s">
        <v>67</v>
      </c>
      <c r="AB106" s="16" t="s">
        <v>67</v>
      </c>
      <c r="AC106" s="16" t="s">
        <v>66</v>
      </c>
      <c r="AD106" s="16" t="s">
        <v>67</v>
      </c>
      <c r="AE106" s="16" t="s">
        <v>67</v>
      </c>
      <c r="AF106" s="16" t="s">
        <v>67</v>
      </c>
      <c r="AG106" s="16" t="s">
        <v>67</v>
      </c>
      <c r="AH106" s="16" t="s">
        <v>67</v>
      </c>
      <c r="AI106" s="16" t="s">
        <v>67</v>
      </c>
      <c r="AJ106" s="16" t="s">
        <v>67</v>
      </c>
      <c r="AK106" s="16" t="s">
        <v>67</v>
      </c>
      <c r="AL106" s="16" t="s">
        <v>67</v>
      </c>
      <c r="AM106" s="16" t="s">
        <v>67</v>
      </c>
      <c r="AN106" s="16" t="s">
        <v>67</v>
      </c>
      <c r="AO106" s="16" t="s">
        <v>67</v>
      </c>
      <c r="AP106" s="16" t="s">
        <v>67</v>
      </c>
      <c r="AQ106" s="16" t="s">
        <v>79</v>
      </c>
      <c r="AR106" s="16" t="s">
        <v>67</v>
      </c>
      <c r="AS106" s="16" t="s">
        <v>67</v>
      </c>
      <c r="AT106" s="16" t="s">
        <v>67</v>
      </c>
      <c r="AU106" s="16" t="s">
        <v>67</v>
      </c>
      <c r="AV106" s="16" t="s">
        <v>67</v>
      </c>
      <c r="AW106" s="16" t="s">
        <v>67</v>
      </c>
      <c r="AX106" s="16" t="s">
        <v>67</v>
      </c>
      <c r="AY106" s="16" t="s">
        <v>67</v>
      </c>
      <c r="AZ106" s="16" t="s">
        <v>67</v>
      </c>
      <c r="BA106" s="16" t="s">
        <v>67</v>
      </c>
      <c r="BB106" s="16" t="s">
        <v>67</v>
      </c>
      <c r="BC106" s="16" t="s">
        <v>67</v>
      </c>
      <c r="BD106" s="16" t="s">
        <v>67</v>
      </c>
      <c r="BE106" s="16" t="s">
        <v>67</v>
      </c>
      <c r="BF106" s="16" t="s">
        <v>67</v>
      </c>
      <c r="BG106" s="16" t="s">
        <v>68</v>
      </c>
    </row>
    <row r="107" spans="1:59" ht="12.75" x14ac:dyDescent="0.2">
      <c r="A107" s="18">
        <v>44377.503058136572</v>
      </c>
      <c r="B107" s="16" t="s">
        <v>258</v>
      </c>
      <c r="C107" s="16" t="s">
        <v>87</v>
      </c>
      <c r="D107" s="16" t="s">
        <v>61</v>
      </c>
      <c r="E107" s="16" t="s">
        <v>62</v>
      </c>
      <c r="F107" s="16" t="s">
        <v>259</v>
      </c>
      <c r="G107" s="16" t="s">
        <v>71</v>
      </c>
      <c r="H107" s="16" t="s">
        <v>85</v>
      </c>
      <c r="I107" s="16" t="s">
        <v>67</v>
      </c>
      <c r="J107" s="16" t="s">
        <v>67</v>
      </c>
      <c r="K107" s="16" t="s">
        <v>67</v>
      </c>
      <c r="L107" s="16" t="s">
        <v>67</v>
      </c>
      <c r="M107" s="16" t="s">
        <v>67</v>
      </c>
      <c r="N107" s="16" t="s">
        <v>66</v>
      </c>
      <c r="O107" s="16" t="s">
        <v>67</v>
      </c>
      <c r="P107" s="16" t="s">
        <v>66</v>
      </c>
      <c r="Q107" s="16" t="s">
        <v>67</v>
      </c>
      <c r="R107" s="16" t="s">
        <v>66</v>
      </c>
      <c r="S107" s="16" t="s">
        <v>67</v>
      </c>
      <c r="T107" s="16" t="s">
        <v>67</v>
      </c>
      <c r="U107" s="16" t="s">
        <v>66</v>
      </c>
      <c r="V107" s="16" t="s">
        <v>78</v>
      </c>
      <c r="W107" s="16" t="s">
        <v>66</v>
      </c>
      <c r="X107" s="16" t="s">
        <v>67</v>
      </c>
      <c r="Y107" s="16" t="s">
        <v>79</v>
      </c>
      <c r="Z107" s="16" t="s">
        <v>79</v>
      </c>
      <c r="AA107" s="16" t="s">
        <v>67</v>
      </c>
      <c r="AB107" s="16" t="s">
        <v>66</v>
      </c>
      <c r="AC107" s="16" t="s">
        <v>66</v>
      </c>
      <c r="AD107" s="16" t="s">
        <v>66</v>
      </c>
      <c r="AE107" s="16" t="s">
        <v>66</v>
      </c>
      <c r="AF107" s="16" t="s">
        <v>66</v>
      </c>
      <c r="AG107" s="16" t="s">
        <v>66</v>
      </c>
      <c r="AH107" s="16" t="s">
        <v>67</v>
      </c>
      <c r="AI107" s="16" t="s">
        <v>67</v>
      </c>
      <c r="AJ107" s="16" t="s">
        <v>67</v>
      </c>
      <c r="AK107" s="16" t="s">
        <v>67</v>
      </c>
      <c r="AL107" s="16" t="s">
        <v>66</v>
      </c>
      <c r="AM107" s="16" t="s">
        <v>67</v>
      </c>
      <c r="AN107" s="16" t="s">
        <v>67</v>
      </c>
      <c r="AO107" s="16" t="s">
        <v>66</v>
      </c>
      <c r="AP107" s="16" t="s">
        <v>66</v>
      </c>
      <c r="AQ107" s="16" t="s">
        <v>67</v>
      </c>
      <c r="AR107" s="16" t="s">
        <v>79</v>
      </c>
      <c r="AS107" s="16" t="s">
        <v>67</v>
      </c>
      <c r="AT107" s="16" t="s">
        <v>79</v>
      </c>
      <c r="AU107" s="16" t="s">
        <v>67</v>
      </c>
      <c r="AV107" s="16" t="s">
        <v>66</v>
      </c>
      <c r="AW107" s="16" t="s">
        <v>67</v>
      </c>
      <c r="AX107" s="16" t="s">
        <v>67</v>
      </c>
      <c r="AY107" s="16" t="s">
        <v>67</v>
      </c>
      <c r="AZ107" s="16" t="s">
        <v>67</v>
      </c>
      <c r="BA107" s="16" t="s">
        <v>67</v>
      </c>
      <c r="BB107" s="16" t="s">
        <v>67</v>
      </c>
      <c r="BC107" s="16" t="s">
        <v>79</v>
      </c>
      <c r="BD107" s="16" t="s">
        <v>67</v>
      </c>
      <c r="BE107" s="16" t="s">
        <v>67</v>
      </c>
      <c r="BF107" s="16" t="s">
        <v>66</v>
      </c>
      <c r="BG107" s="16" t="s">
        <v>68</v>
      </c>
    </row>
    <row r="108" spans="1:59" ht="12.75" x14ac:dyDescent="0.2">
      <c r="A108" s="18">
        <v>44377.506386076391</v>
      </c>
      <c r="B108" s="16" t="s">
        <v>260</v>
      </c>
      <c r="C108" s="16" t="s">
        <v>87</v>
      </c>
      <c r="D108" s="16" t="s">
        <v>61</v>
      </c>
      <c r="E108" s="16" t="s">
        <v>76</v>
      </c>
      <c r="F108" s="16" t="s">
        <v>63</v>
      </c>
      <c r="G108" s="16" t="s">
        <v>71</v>
      </c>
      <c r="H108" s="16" t="s">
        <v>96</v>
      </c>
      <c r="I108" s="16" t="s">
        <v>79</v>
      </c>
      <c r="J108" s="16" t="s">
        <v>66</v>
      </c>
      <c r="K108" s="16" t="s">
        <v>67</v>
      </c>
      <c r="L108" s="16" t="s">
        <v>67</v>
      </c>
      <c r="M108" s="16" t="s">
        <v>66</v>
      </c>
      <c r="N108" s="16" t="s">
        <v>67</v>
      </c>
      <c r="O108" s="16" t="s">
        <v>67</v>
      </c>
      <c r="P108" s="16" t="s">
        <v>66</v>
      </c>
      <c r="Q108" s="16" t="s">
        <v>66</v>
      </c>
      <c r="R108" s="16" t="s">
        <v>66</v>
      </c>
      <c r="S108" s="16" t="s">
        <v>66</v>
      </c>
      <c r="T108" s="16" t="s">
        <v>67</v>
      </c>
      <c r="U108" s="16" t="s">
        <v>67</v>
      </c>
      <c r="V108" s="16" t="s">
        <v>67</v>
      </c>
      <c r="W108" s="16" t="s">
        <v>66</v>
      </c>
      <c r="X108" s="16" t="s">
        <v>78</v>
      </c>
      <c r="Y108" s="16" t="s">
        <v>67</v>
      </c>
      <c r="Z108" s="16" t="s">
        <v>79</v>
      </c>
      <c r="AA108" s="16" t="s">
        <v>79</v>
      </c>
      <c r="AB108" s="16" t="s">
        <v>67</v>
      </c>
      <c r="AC108" s="16" t="s">
        <v>66</v>
      </c>
      <c r="AD108" s="16" t="s">
        <v>66</v>
      </c>
      <c r="AE108" s="16" t="s">
        <v>66</v>
      </c>
      <c r="AF108" s="16" t="s">
        <v>66</v>
      </c>
      <c r="AG108" s="16" t="s">
        <v>67</v>
      </c>
      <c r="AH108" s="16" t="s">
        <v>67</v>
      </c>
      <c r="AI108" s="16" t="s">
        <v>67</v>
      </c>
      <c r="AJ108" s="16" t="s">
        <v>67</v>
      </c>
      <c r="AK108" s="16" t="s">
        <v>66</v>
      </c>
      <c r="AL108" s="16" t="s">
        <v>66</v>
      </c>
      <c r="AM108" s="16" t="s">
        <v>67</v>
      </c>
      <c r="AN108" s="16" t="s">
        <v>67</v>
      </c>
      <c r="AO108" s="16" t="s">
        <v>66</v>
      </c>
      <c r="AP108" s="16" t="s">
        <v>66</v>
      </c>
      <c r="AQ108" s="16" t="s">
        <v>79</v>
      </c>
      <c r="AR108" s="16" t="s">
        <v>79</v>
      </c>
      <c r="AS108" s="16" t="s">
        <v>67</v>
      </c>
      <c r="AT108" s="16" t="s">
        <v>73</v>
      </c>
      <c r="AU108" s="16" t="s">
        <v>67</v>
      </c>
      <c r="AV108" s="16" t="s">
        <v>67</v>
      </c>
      <c r="AW108" s="16" t="s">
        <v>67</v>
      </c>
      <c r="AX108" s="16" t="s">
        <v>67</v>
      </c>
      <c r="AY108" s="16" t="s">
        <v>67</v>
      </c>
      <c r="AZ108" s="16" t="s">
        <v>79</v>
      </c>
      <c r="BA108" s="16" t="s">
        <v>79</v>
      </c>
      <c r="BB108" s="16" t="s">
        <v>79</v>
      </c>
      <c r="BC108" s="16" t="s">
        <v>79</v>
      </c>
      <c r="BD108" s="16" t="s">
        <v>67</v>
      </c>
      <c r="BE108" s="16" t="s">
        <v>79</v>
      </c>
      <c r="BF108" s="16" t="s">
        <v>67</v>
      </c>
      <c r="BG108" s="16" t="s">
        <v>68</v>
      </c>
    </row>
    <row r="109" spans="1:59" ht="12.75" x14ac:dyDescent="0.2">
      <c r="A109" s="18">
        <v>44377.507858159719</v>
      </c>
      <c r="B109" s="16" t="s">
        <v>261</v>
      </c>
      <c r="C109" s="16" t="s">
        <v>60</v>
      </c>
      <c r="D109" s="16" t="s">
        <v>69</v>
      </c>
      <c r="E109" s="16" t="s">
        <v>62</v>
      </c>
      <c r="F109" s="16" t="s">
        <v>228</v>
      </c>
      <c r="G109" s="16" t="s">
        <v>125</v>
      </c>
      <c r="H109" s="16" t="s">
        <v>65</v>
      </c>
      <c r="I109" s="16" t="s">
        <v>67</v>
      </c>
      <c r="J109" s="16" t="s">
        <v>67</v>
      </c>
      <c r="K109" s="16" t="s">
        <v>67</v>
      </c>
      <c r="L109" s="16" t="s">
        <v>79</v>
      </c>
      <c r="M109" s="16" t="s">
        <v>78</v>
      </c>
      <c r="N109" s="16" t="s">
        <v>78</v>
      </c>
      <c r="O109" s="16" t="s">
        <v>67</v>
      </c>
      <c r="P109" s="16" t="s">
        <v>67</v>
      </c>
      <c r="Q109" s="16" t="s">
        <v>67</v>
      </c>
      <c r="R109" s="16" t="s">
        <v>67</v>
      </c>
      <c r="S109" s="16" t="s">
        <v>67</v>
      </c>
      <c r="T109" s="16" t="s">
        <v>67</v>
      </c>
      <c r="U109" s="16" t="s">
        <v>67</v>
      </c>
      <c r="V109" s="16" t="s">
        <v>67</v>
      </c>
      <c r="W109" s="16" t="s">
        <v>67</v>
      </c>
      <c r="X109" s="16" t="s">
        <v>79</v>
      </c>
      <c r="Y109" s="16" t="s">
        <v>79</v>
      </c>
      <c r="Z109" s="16" t="s">
        <v>67</v>
      </c>
      <c r="AA109" s="16" t="s">
        <v>67</v>
      </c>
      <c r="AB109" s="16" t="s">
        <v>67</v>
      </c>
      <c r="AC109" s="16" t="s">
        <v>67</v>
      </c>
      <c r="AD109" s="16" t="s">
        <v>67</v>
      </c>
      <c r="AE109" s="16" t="s">
        <v>67</v>
      </c>
      <c r="AF109" s="16" t="s">
        <v>67</v>
      </c>
      <c r="AG109" s="16" t="s">
        <v>67</v>
      </c>
      <c r="AH109" s="16" t="s">
        <v>67</v>
      </c>
      <c r="AI109" s="16" t="s">
        <v>67</v>
      </c>
      <c r="AJ109" s="16" t="s">
        <v>67</v>
      </c>
      <c r="AK109" s="16" t="s">
        <v>67</v>
      </c>
      <c r="AL109" s="16" t="s">
        <v>67</v>
      </c>
      <c r="AM109" s="16" t="s">
        <v>67</v>
      </c>
      <c r="AN109" s="16" t="s">
        <v>67</v>
      </c>
      <c r="AO109" s="16" t="s">
        <v>67</v>
      </c>
      <c r="AP109" s="16" t="s">
        <v>67</v>
      </c>
      <c r="AQ109" s="16" t="s">
        <v>67</v>
      </c>
      <c r="AR109" s="16" t="s">
        <v>67</v>
      </c>
      <c r="AS109" s="16" t="s">
        <v>67</v>
      </c>
      <c r="AT109" s="16" t="s">
        <v>67</v>
      </c>
      <c r="AU109" s="16" t="s">
        <v>67</v>
      </c>
      <c r="AV109" s="16" t="s">
        <v>67</v>
      </c>
      <c r="AW109" s="16" t="s">
        <v>67</v>
      </c>
      <c r="AX109" s="16" t="s">
        <v>67</v>
      </c>
      <c r="AY109" s="16" t="s">
        <v>67</v>
      </c>
      <c r="AZ109" s="16" t="s">
        <v>67</v>
      </c>
      <c r="BA109" s="16" t="s">
        <v>67</v>
      </c>
      <c r="BB109" s="16" t="s">
        <v>67</v>
      </c>
      <c r="BC109" s="16" t="s">
        <v>67</v>
      </c>
      <c r="BD109" s="16" t="s">
        <v>67</v>
      </c>
      <c r="BE109" s="16" t="s">
        <v>67</v>
      </c>
      <c r="BF109" s="16" t="s">
        <v>67</v>
      </c>
      <c r="BG109" s="16" t="s">
        <v>68</v>
      </c>
    </row>
    <row r="110" spans="1:59" ht="12.75" x14ac:dyDescent="0.2">
      <c r="A110" s="18">
        <v>44377.513291712967</v>
      </c>
      <c r="B110" s="16" t="s">
        <v>262</v>
      </c>
      <c r="C110" s="16" t="s">
        <v>87</v>
      </c>
      <c r="D110" s="16" t="s">
        <v>61</v>
      </c>
      <c r="E110" s="16" t="s">
        <v>62</v>
      </c>
      <c r="F110" s="16" t="s">
        <v>143</v>
      </c>
      <c r="G110" s="16" t="s">
        <v>71</v>
      </c>
      <c r="H110" s="16" t="s">
        <v>85</v>
      </c>
      <c r="I110" s="16" t="s">
        <v>67</v>
      </c>
      <c r="J110" s="16" t="s">
        <v>78</v>
      </c>
      <c r="K110" s="16" t="s">
        <v>66</v>
      </c>
      <c r="L110" s="16" t="s">
        <v>67</v>
      </c>
      <c r="M110" s="16" t="s">
        <v>67</v>
      </c>
      <c r="N110" s="16" t="s">
        <v>67</v>
      </c>
      <c r="O110" s="16" t="s">
        <v>67</v>
      </c>
      <c r="P110" s="16" t="s">
        <v>67</v>
      </c>
      <c r="Q110" s="16" t="s">
        <v>67</v>
      </c>
      <c r="R110" s="16" t="s">
        <v>67</v>
      </c>
      <c r="S110" s="16" t="s">
        <v>67</v>
      </c>
      <c r="T110" s="16" t="s">
        <v>78</v>
      </c>
      <c r="U110" s="16" t="s">
        <v>66</v>
      </c>
      <c r="V110" s="16" t="s">
        <v>67</v>
      </c>
      <c r="W110" s="16" t="s">
        <v>66</v>
      </c>
      <c r="X110" s="16" t="s">
        <v>66</v>
      </c>
      <c r="Y110" s="16" t="s">
        <v>67</v>
      </c>
      <c r="Z110" s="16" t="s">
        <v>78</v>
      </c>
      <c r="AA110" s="16" t="s">
        <v>67</v>
      </c>
      <c r="AB110" s="16" t="s">
        <v>66</v>
      </c>
      <c r="AC110" s="16" t="s">
        <v>66</v>
      </c>
      <c r="AD110" s="16" t="s">
        <v>66</v>
      </c>
      <c r="AE110" s="16" t="s">
        <v>66</v>
      </c>
      <c r="AF110" s="16" t="s">
        <v>67</v>
      </c>
      <c r="AG110" s="16" t="s">
        <v>78</v>
      </c>
      <c r="AH110" s="16" t="s">
        <v>66</v>
      </c>
      <c r="AI110" s="16" t="s">
        <v>66</v>
      </c>
      <c r="AJ110" s="16" t="s">
        <v>66</v>
      </c>
      <c r="AK110" s="16" t="s">
        <v>66</v>
      </c>
      <c r="AL110" s="16" t="s">
        <v>67</v>
      </c>
      <c r="AM110" s="16" t="s">
        <v>78</v>
      </c>
      <c r="AN110" s="16" t="s">
        <v>67</v>
      </c>
      <c r="AO110" s="16" t="s">
        <v>66</v>
      </c>
      <c r="AP110" s="16" t="s">
        <v>66</v>
      </c>
      <c r="AQ110" s="16" t="s">
        <v>66</v>
      </c>
      <c r="AR110" s="16" t="s">
        <v>66</v>
      </c>
      <c r="AS110" s="16" t="s">
        <v>67</v>
      </c>
      <c r="AT110" s="16" t="s">
        <v>73</v>
      </c>
      <c r="AU110" s="16" t="s">
        <v>78</v>
      </c>
      <c r="AV110" s="16" t="s">
        <v>66</v>
      </c>
      <c r="AW110" s="16" t="s">
        <v>67</v>
      </c>
      <c r="AX110" s="16" t="s">
        <v>66</v>
      </c>
      <c r="AY110" s="16" t="s">
        <v>67</v>
      </c>
      <c r="AZ110" s="16" t="s">
        <v>78</v>
      </c>
      <c r="BA110" s="16" t="s">
        <v>79</v>
      </c>
      <c r="BB110" s="16" t="s">
        <v>78</v>
      </c>
      <c r="BC110" s="16" t="s">
        <v>78</v>
      </c>
      <c r="BD110" s="16" t="s">
        <v>67</v>
      </c>
      <c r="BE110" s="16" t="s">
        <v>79</v>
      </c>
      <c r="BF110" s="16" t="s">
        <v>67</v>
      </c>
      <c r="BG110" s="16" t="s">
        <v>144</v>
      </c>
    </row>
    <row r="111" spans="1:59" ht="12.75" x14ac:dyDescent="0.2">
      <c r="A111" s="18">
        <v>44377.517550393517</v>
      </c>
      <c r="B111" s="16" t="s">
        <v>263</v>
      </c>
      <c r="C111" s="16" t="s">
        <v>87</v>
      </c>
      <c r="D111" s="16" t="s">
        <v>61</v>
      </c>
      <c r="E111" s="16" t="s">
        <v>76</v>
      </c>
      <c r="F111" s="16" t="s">
        <v>264</v>
      </c>
      <c r="G111" s="16" t="s">
        <v>82</v>
      </c>
      <c r="H111" s="16" t="s">
        <v>85</v>
      </c>
      <c r="I111" s="16" t="s">
        <v>73</v>
      </c>
      <c r="J111" s="16" t="s">
        <v>78</v>
      </c>
      <c r="K111" s="16" t="s">
        <v>78</v>
      </c>
      <c r="L111" s="16" t="s">
        <v>78</v>
      </c>
      <c r="M111" s="16" t="s">
        <v>66</v>
      </c>
      <c r="N111" s="16" t="s">
        <v>78</v>
      </c>
      <c r="O111" s="16" t="s">
        <v>79</v>
      </c>
      <c r="P111" s="16" t="s">
        <v>67</v>
      </c>
      <c r="Q111" s="16" t="s">
        <v>66</v>
      </c>
      <c r="R111" s="16" t="s">
        <v>66</v>
      </c>
      <c r="S111" s="16" t="s">
        <v>66</v>
      </c>
      <c r="T111" s="16" t="s">
        <v>66</v>
      </c>
      <c r="U111" s="16" t="s">
        <v>66</v>
      </c>
      <c r="V111" s="16" t="s">
        <v>67</v>
      </c>
      <c r="W111" s="16" t="s">
        <v>67</v>
      </c>
      <c r="X111" s="16" t="s">
        <v>79</v>
      </c>
      <c r="Y111" s="16" t="s">
        <v>73</v>
      </c>
      <c r="Z111" s="16" t="s">
        <v>66</v>
      </c>
      <c r="AA111" s="16" t="s">
        <v>78</v>
      </c>
      <c r="AB111" s="16" t="s">
        <v>66</v>
      </c>
      <c r="AC111" s="16" t="s">
        <v>66</v>
      </c>
      <c r="AD111" s="16" t="s">
        <v>67</v>
      </c>
      <c r="AE111" s="16" t="s">
        <v>67</v>
      </c>
      <c r="AF111" s="16" t="s">
        <v>66</v>
      </c>
      <c r="AG111" s="16" t="s">
        <v>66</v>
      </c>
      <c r="AH111" s="16" t="s">
        <v>79</v>
      </c>
      <c r="AI111" s="16" t="s">
        <v>67</v>
      </c>
      <c r="AJ111" s="16" t="s">
        <v>66</v>
      </c>
      <c r="AK111" s="16" t="s">
        <v>66</v>
      </c>
      <c r="AL111" s="16" t="s">
        <v>66</v>
      </c>
      <c r="AM111" s="16" t="s">
        <v>66</v>
      </c>
      <c r="AN111" s="16" t="s">
        <v>67</v>
      </c>
      <c r="AO111" s="16" t="s">
        <v>66</v>
      </c>
      <c r="AP111" s="16" t="s">
        <v>66</v>
      </c>
      <c r="AQ111" s="16" t="s">
        <v>79</v>
      </c>
      <c r="AR111" s="16" t="s">
        <v>67</v>
      </c>
      <c r="AS111" s="16" t="s">
        <v>79</v>
      </c>
      <c r="AT111" s="16" t="s">
        <v>79</v>
      </c>
      <c r="AU111" s="16" t="s">
        <v>78</v>
      </c>
      <c r="AV111" s="16" t="s">
        <v>67</v>
      </c>
      <c r="AW111" s="16" t="s">
        <v>66</v>
      </c>
      <c r="AX111" s="16" t="s">
        <v>66</v>
      </c>
      <c r="AY111" s="16" t="s">
        <v>67</v>
      </c>
      <c r="AZ111" s="16" t="s">
        <v>67</v>
      </c>
      <c r="BA111" s="16" t="s">
        <v>73</v>
      </c>
      <c r="BB111" s="16" t="s">
        <v>67</v>
      </c>
      <c r="BC111" s="16" t="s">
        <v>67</v>
      </c>
      <c r="BD111" s="16" t="s">
        <v>67</v>
      </c>
      <c r="BE111" s="16" t="s">
        <v>67</v>
      </c>
      <c r="BF111" s="16" t="s">
        <v>67</v>
      </c>
      <c r="BG111" s="16" t="s">
        <v>68</v>
      </c>
    </row>
    <row r="112" spans="1:59" ht="12.75" x14ac:dyDescent="0.2">
      <c r="A112" s="18">
        <v>44377.520008831023</v>
      </c>
      <c r="B112" s="16" t="s">
        <v>265</v>
      </c>
      <c r="C112" s="16" t="s">
        <v>114</v>
      </c>
      <c r="D112" s="16" t="s">
        <v>61</v>
      </c>
      <c r="E112" s="16" t="s">
        <v>76</v>
      </c>
      <c r="F112" s="16" t="s">
        <v>196</v>
      </c>
      <c r="G112" s="16" t="s">
        <v>64</v>
      </c>
      <c r="H112" s="16" t="s">
        <v>85</v>
      </c>
      <c r="I112" s="16" t="s">
        <v>79</v>
      </c>
      <c r="J112" s="16" t="s">
        <v>67</v>
      </c>
      <c r="K112" s="16" t="s">
        <v>67</v>
      </c>
      <c r="L112" s="16" t="s">
        <v>67</v>
      </c>
      <c r="M112" s="16" t="s">
        <v>67</v>
      </c>
      <c r="N112" s="16" t="s">
        <v>66</v>
      </c>
      <c r="O112" s="16" t="s">
        <v>66</v>
      </c>
      <c r="P112" s="16" t="s">
        <v>67</v>
      </c>
      <c r="Q112" s="16" t="s">
        <v>67</v>
      </c>
      <c r="R112" s="16" t="s">
        <v>66</v>
      </c>
      <c r="S112" s="16" t="s">
        <v>78</v>
      </c>
      <c r="T112" s="16" t="s">
        <v>66</v>
      </c>
      <c r="U112" s="16" t="s">
        <v>66</v>
      </c>
      <c r="V112" s="16" t="s">
        <v>67</v>
      </c>
      <c r="W112" s="16" t="s">
        <v>66</v>
      </c>
      <c r="X112" s="16" t="s">
        <v>67</v>
      </c>
      <c r="Y112" s="16" t="s">
        <v>67</v>
      </c>
      <c r="Z112" s="16" t="s">
        <v>67</v>
      </c>
      <c r="AA112" s="16" t="s">
        <v>67</v>
      </c>
      <c r="AB112" s="16" t="s">
        <v>67</v>
      </c>
      <c r="AC112" s="16" t="s">
        <v>66</v>
      </c>
      <c r="AD112" s="16" t="s">
        <v>67</v>
      </c>
      <c r="AE112" s="16" t="s">
        <v>67</v>
      </c>
      <c r="AF112" s="16" t="s">
        <v>67</v>
      </c>
      <c r="AG112" s="16" t="s">
        <v>67</v>
      </c>
      <c r="AH112" s="16" t="s">
        <v>67</v>
      </c>
      <c r="AI112" s="16" t="s">
        <v>67</v>
      </c>
      <c r="AJ112" s="16" t="s">
        <v>67</v>
      </c>
      <c r="AK112" s="16" t="s">
        <v>78</v>
      </c>
      <c r="AL112" s="16" t="s">
        <v>67</v>
      </c>
      <c r="AM112" s="16" t="s">
        <v>67</v>
      </c>
      <c r="AN112" s="16" t="s">
        <v>67</v>
      </c>
      <c r="AO112" s="16" t="s">
        <v>66</v>
      </c>
      <c r="AP112" s="16" t="s">
        <v>67</v>
      </c>
      <c r="AQ112" s="16" t="s">
        <v>67</v>
      </c>
      <c r="AR112" s="16" t="s">
        <v>67</v>
      </c>
      <c r="AS112" s="16" t="s">
        <v>67</v>
      </c>
      <c r="AT112" s="16" t="s">
        <v>79</v>
      </c>
      <c r="AU112" s="16" t="s">
        <v>66</v>
      </c>
      <c r="AV112" s="16" t="s">
        <v>67</v>
      </c>
      <c r="AW112" s="16" t="s">
        <v>78</v>
      </c>
      <c r="AX112" s="16" t="s">
        <v>66</v>
      </c>
      <c r="AY112" s="16" t="s">
        <v>66</v>
      </c>
      <c r="AZ112" s="16" t="s">
        <v>67</v>
      </c>
      <c r="BA112" s="16" t="s">
        <v>79</v>
      </c>
      <c r="BB112" s="16" t="s">
        <v>67</v>
      </c>
      <c r="BC112" s="16" t="s">
        <v>67</v>
      </c>
      <c r="BD112" s="16" t="s">
        <v>66</v>
      </c>
      <c r="BE112" s="16" t="s">
        <v>67</v>
      </c>
      <c r="BF112" s="16" t="s">
        <v>67</v>
      </c>
      <c r="BG112" s="16" t="s">
        <v>68</v>
      </c>
    </row>
    <row r="113" spans="1:59" ht="12.75" x14ac:dyDescent="0.2">
      <c r="A113" s="18">
        <v>44377.533733657408</v>
      </c>
      <c r="B113" s="16" t="s">
        <v>266</v>
      </c>
      <c r="C113" s="16" t="s">
        <v>90</v>
      </c>
      <c r="D113" s="16" t="s">
        <v>61</v>
      </c>
      <c r="E113" s="16" t="s">
        <v>76</v>
      </c>
      <c r="F113" s="16" t="s">
        <v>63</v>
      </c>
      <c r="G113" s="16" t="s">
        <v>71</v>
      </c>
      <c r="H113" s="16" t="s">
        <v>85</v>
      </c>
      <c r="I113" s="16" t="s">
        <v>79</v>
      </c>
      <c r="J113" s="16" t="s">
        <v>67</v>
      </c>
      <c r="K113" s="16" t="s">
        <v>66</v>
      </c>
      <c r="L113" s="16" t="s">
        <v>67</v>
      </c>
      <c r="M113" s="16" t="s">
        <v>67</v>
      </c>
      <c r="N113" s="16" t="s">
        <v>66</v>
      </c>
      <c r="O113" s="16" t="s">
        <v>67</v>
      </c>
      <c r="P113" s="16" t="s">
        <v>79</v>
      </c>
      <c r="Q113" s="16" t="s">
        <v>78</v>
      </c>
      <c r="R113" s="16" t="s">
        <v>67</v>
      </c>
      <c r="S113" s="16" t="s">
        <v>67</v>
      </c>
      <c r="T113" s="16" t="s">
        <v>67</v>
      </c>
      <c r="U113" s="16" t="s">
        <v>67</v>
      </c>
      <c r="V113" s="16" t="s">
        <v>78</v>
      </c>
      <c r="W113" s="16" t="s">
        <v>66</v>
      </c>
      <c r="X113" s="16" t="s">
        <v>67</v>
      </c>
      <c r="Y113" s="16" t="s">
        <v>67</v>
      </c>
      <c r="Z113" s="16" t="s">
        <v>78</v>
      </c>
      <c r="AA113" s="16" t="s">
        <v>78</v>
      </c>
      <c r="AB113" s="16" t="s">
        <v>67</v>
      </c>
      <c r="AC113" s="16" t="s">
        <v>66</v>
      </c>
      <c r="AD113" s="16" t="s">
        <v>78</v>
      </c>
      <c r="AE113" s="16" t="s">
        <v>78</v>
      </c>
      <c r="AF113" s="16" t="s">
        <v>67</v>
      </c>
      <c r="AG113" s="16" t="s">
        <v>67</v>
      </c>
      <c r="AH113" s="16" t="s">
        <v>78</v>
      </c>
      <c r="AI113" s="16" t="s">
        <v>79</v>
      </c>
      <c r="AJ113" s="16" t="s">
        <v>67</v>
      </c>
      <c r="AK113" s="16" t="s">
        <v>67</v>
      </c>
      <c r="AL113" s="16" t="s">
        <v>78</v>
      </c>
      <c r="AM113" s="16" t="s">
        <v>67</v>
      </c>
      <c r="AN113" s="16" t="s">
        <v>78</v>
      </c>
      <c r="AO113" s="16" t="s">
        <v>67</v>
      </c>
      <c r="AP113" s="16" t="s">
        <v>67</v>
      </c>
      <c r="AQ113" s="16" t="s">
        <v>67</v>
      </c>
      <c r="AR113" s="16" t="s">
        <v>78</v>
      </c>
      <c r="AS113" s="16" t="s">
        <v>67</v>
      </c>
      <c r="AT113" s="16" t="s">
        <v>73</v>
      </c>
      <c r="AU113" s="16" t="s">
        <v>78</v>
      </c>
      <c r="AV113" s="16" t="s">
        <v>67</v>
      </c>
      <c r="AW113" s="16" t="s">
        <v>67</v>
      </c>
      <c r="AX113" s="16" t="s">
        <v>67</v>
      </c>
      <c r="AY113" s="16" t="s">
        <v>78</v>
      </c>
      <c r="AZ113" s="16" t="s">
        <v>79</v>
      </c>
      <c r="BA113" s="16" t="s">
        <v>79</v>
      </c>
      <c r="BB113" s="16" t="s">
        <v>78</v>
      </c>
      <c r="BC113" s="16" t="s">
        <v>67</v>
      </c>
      <c r="BD113" s="16" t="s">
        <v>67</v>
      </c>
      <c r="BE113" s="16" t="s">
        <v>67</v>
      </c>
      <c r="BF113" s="16" t="s">
        <v>67</v>
      </c>
      <c r="BG113" s="16" t="s">
        <v>68</v>
      </c>
    </row>
    <row r="114" spans="1:59" ht="12.75" x14ac:dyDescent="0.2">
      <c r="A114" s="18">
        <v>44377.55253799769</v>
      </c>
      <c r="B114" s="16" t="s">
        <v>267</v>
      </c>
      <c r="C114" s="16" t="s">
        <v>114</v>
      </c>
      <c r="D114" s="16" t="s">
        <v>61</v>
      </c>
      <c r="E114" s="16" t="s">
        <v>76</v>
      </c>
      <c r="F114" s="16" t="s">
        <v>121</v>
      </c>
      <c r="G114" s="16" t="s">
        <v>64</v>
      </c>
      <c r="H114" s="16" t="s">
        <v>65</v>
      </c>
      <c r="I114" s="16" t="s">
        <v>79</v>
      </c>
      <c r="J114" s="16" t="s">
        <v>78</v>
      </c>
      <c r="K114" s="16" t="s">
        <v>67</v>
      </c>
      <c r="L114" s="16" t="s">
        <v>67</v>
      </c>
      <c r="M114" s="16" t="s">
        <v>67</v>
      </c>
      <c r="N114" s="16" t="s">
        <v>67</v>
      </c>
      <c r="O114" s="16" t="s">
        <v>67</v>
      </c>
      <c r="P114" s="16" t="s">
        <v>67</v>
      </c>
      <c r="Q114" s="16" t="s">
        <v>67</v>
      </c>
      <c r="R114" s="16" t="s">
        <v>67</v>
      </c>
      <c r="S114" s="16" t="s">
        <v>67</v>
      </c>
      <c r="T114" s="16" t="s">
        <v>67</v>
      </c>
      <c r="U114" s="16" t="s">
        <v>67</v>
      </c>
      <c r="V114" s="16" t="s">
        <v>78</v>
      </c>
      <c r="W114" s="16" t="s">
        <v>67</v>
      </c>
      <c r="X114" s="16" t="s">
        <v>67</v>
      </c>
      <c r="Y114" s="16" t="s">
        <v>67</v>
      </c>
      <c r="Z114" s="16" t="s">
        <v>67</v>
      </c>
      <c r="AA114" s="16" t="s">
        <v>67</v>
      </c>
      <c r="AB114" s="16" t="s">
        <v>67</v>
      </c>
      <c r="AC114" s="16" t="s">
        <v>67</v>
      </c>
      <c r="AD114" s="16" t="s">
        <v>67</v>
      </c>
      <c r="AE114" s="16" t="s">
        <v>66</v>
      </c>
      <c r="AF114" s="16" t="s">
        <v>67</v>
      </c>
      <c r="AG114" s="16" t="s">
        <v>67</v>
      </c>
      <c r="AH114" s="16" t="s">
        <v>67</v>
      </c>
      <c r="AI114" s="16" t="s">
        <v>67</v>
      </c>
      <c r="AJ114" s="16" t="s">
        <v>67</v>
      </c>
      <c r="AK114" s="16" t="s">
        <v>67</v>
      </c>
      <c r="AL114" s="16" t="s">
        <v>67</v>
      </c>
      <c r="AM114" s="16" t="s">
        <v>67</v>
      </c>
      <c r="AN114" s="16" t="s">
        <v>67</v>
      </c>
      <c r="AO114" s="16" t="s">
        <v>67</v>
      </c>
      <c r="AP114" s="16" t="s">
        <v>67</v>
      </c>
      <c r="AQ114" s="16" t="s">
        <v>67</v>
      </c>
      <c r="AR114" s="16" t="s">
        <v>67</v>
      </c>
      <c r="AS114" s="16" t="s">
        <v>67</v>
      </c>
      <c r="AT114" s="16" t="s">
        <v>73</v>
      </c>
      <c r="AU114" s="16" t="s">
        <v>67</v>
      </c>
      <c r="AV114" s="16" t="s">
        <v>67</v>
      </c>
      <c r="AW114" s="16" t="s">
        <v>67</v>
      </c>
      <c r="AX114" s="16" t="s">
        <v>67</v>
      </c>
      <c r="AY114" s="16" t="s">
        <v>67</v>
      </c>
      <c r="AZ114" s="16" t="s">
        <v>79</v>
      </c>
      <c r="BA114" s="16" t="s">
        <v>79</v>
      </c>
      <c r="BB114" s="16" t="s">
        <v>67</v>
      </c>
      <c r="BC114" s="16" t="s">
        <v>67</v>
      </c>
      <c r="BD114" s="16" t="s">
        <v>67</v>
      </c>
      <c r="BE114" s="16" t="s">
        <v>67</v>
      </c>
      <c r="BF114" s="16" t="s">
        <v>67</v>
      </c>
      <c r="BG114" s="16" t="s">
        <v>68</v>
      </c>
    </row>
    <row r="115" spans="1:59" ht="12.75" x14ac:dyDescent="0.2">
      <c r="A115" s="18">
        <v>44377.575951909719</v>
      </c>
      <c r="B115" s="16" t="s">
        <v>268</v>
      </c>
      <c r="C115" s="16" t="s">
        <v>60</v>
      </c>
      <c r="D115" s="16" t="s">
        <v>61</v>
      </c>
      <c r="E115" s="16" t="s">
        <v>62</v>
      </c>
      <c r="F115" s="16" t="s">
        <v>269</v>
      </c>
      <c r="G115" s="16" t="s">
        <v>64</v>
      </c>
      <c r="H115" s="16" t="s">
        <v>85</v>
      </c>
      <c r="I115" s="16" t="s">
        <v>67</v>
      </c>
      <c r="J115" s="16" t="s">
        <v>67</v>
      </c>
      <c r="K115" s="16" t="s">
        <v>67</v>
      </c>
      <c r="L115" s="16" t="s">
        <v>67</v>
      </c>
      <c r="M115" s="16" t="s">
        <v>67</v>
      </c>
      <c r="N115" s="16" t="s">
        <v>66</v>
      </c>
      <c r="O115" s="16" t="s">
        <v>66</v>
      </c>
      <c r="P115" s="16" t="s">
        <v>67</v>
      </c>
      <c r="Q115" s="16" t="s">
        <v>67</v>
      </c>
      <c r="R115" s="16" t="s">
        <v>66</v>
      </c>
      <c r="S115" s="16" t="s">
        <v>67</v>
      </c>
      <c r="T115" s="16" t="s">
        <v>67</v>
      </c>
      <c r="U115" s="16" t="s">
        <v>67</v>
      </c>
      <c r="V115" s="16" t="s">
        <v>67</v>
      </c>
      <c r="W115" s="16" t="s">
        <v>66</v>
      </c>
      <c r="X115" s="16" t="s">
        <v>67</v>
      </c>
      <c r="Y115" s="16" t="s">
        <v>67</v>
      </c>
      <c r="Z115" s="16" t="s">
        <v>67</v>
      </c>
      <c r="AA115" s="16" t="s">
        <v>67</v>
      </c>
      <c r="AB115" s="16" t="s">
        <v>67</v>
      </c>
      <c r="AC115" s="16" t="s">
        <v>66</v>
      </c>
      <c r="AD115" s="16" t="s">
        <v>66</v>
      </c>
      <c r="AE115" s="16" t="s">
        <v>66</v>
      </c>
      <c r="AF115" s="16" t="s">
        <v>67</v>
      </c>
      <c r="AG115" s="16" t="s">
        <v>67</v>
      </c>
      <c r="AH115" s="16" t="s">
        <v>67</v>
      </c>
      <c r="AI115" s="16" t="s">
        <v>67</v>
      </c>
      <c r="AJ115" s="16" t="s">
        <v>66</v>
      </c>
      <c r="AK115" s="16" t="s">
        <v>67</v>
      </c>
      <c r="AL115" s="16" t="s">
        <v>67</v>
      </c>
      <c r="AM115" s="16" t="s">
        <v>67</v>
      </c>
      <c r="AN115" s="16" t="s">
        <v>67</v>
      </c>
      <c r="AO115" s="16" t="s">
        <v>66</v>
      </c>
      <c r="AP115" s="16" t="s">
        <v>66</v>
      </c>
      <c r="AQ115" s="16" t="s">
        <v>67</v>
      </c>
      <c r="AR115" s="16" t="s">
        <v>67</v>
      </c>
      <c r="AS115" s="16" t="s">
        <v>67</v>
      </c>
      <c r="AT115" s="16" t="s">
        <v>66</v>
      </c>
      <c r="AU115" s="16" t="s">
        <v>66</v>
      </c>
      <c r="AV115" s="16" t="s">
        <v>66</v>
      </c>
      <c r="AW115" s="16" t="s">
        <v>67</v>
      </c>
      <c r="AX115" s="16" t="s">
        <v>66</v>
      </c>
      <c r="AY115" s="16" t="s">
        <v>66</v>
      </c>
      <c r="AZ115" s="16" t="s">
        <v>67</v>
      </c>
      <c r="BA115" s="16" t="s">
        <v>67</v>
      </c>
      <c r="BB115" s="16" t="s">
        <v>67</v>
      </c>
      <c r="BC115" s="16" t="s">
        <v>67</v>
      </c>
      <c r="BD115" s="16" t="s">
        <v>66</v>
      </c>
      <c r="BE115" s="16" t="s">
        <v>67</v>
      </c>
      <c r="BF115" s="16" t="s">
        <v>66</v>
      </c>
      <c r="BG115" s="16" t="s">
        <v>68</v>
      </c>
    </row>
    <row r="116" spans="1:59" ht="12.75" x14ac:dyDescent="0.2">
      <c r="A116" s="18">
        <v>44377.613533159718</v>
      </c>
      <c r="B116" s="16" t="s">
        <v>270</v>
      </c>
      <c r="C116" s="16" t="s">
        <v>87</v>
      </c>
      <c r="D116" s="16" t="s">
        <v>61</v>
      </c>
      <c r="E116" s="16" t="s">
        <v>62</v>
      </c>
      <c r="F116" s="16" t="s">
        <v>139</v>
      </c>
      <c r="G116" s="16" t="s">
        <v>71</v>
      </c>
      <c r="H116" s="16" t="s">
        <v>72</v>
      </c>
      <c r="I116" s="16" t="s">
        <v>79</v>
      </c>
      <c r="J116" s="16" t="s">
        <v>67</v>
      </c>
      <c r="K116" s="16" t="s">
        <v>66</v>
      </c>
      <c r="L116" s="16" t="s">
        <v>79</v>
      </c>
      <c r="M116" s="16" t="s">
        <v>66</v>
      </c>
      <c r="N116" s="16" t="s">
        <v>67</v>
      </c>
      <c r="O116" s="16" t="s">
        <v>67</v>
      </c>
      <c r="P116" s="16" t="s">
        <v>67</v>
      </c>
      <c r="Q116" s="16" t="s">
        <v>67</v>
      </c>
      <c r="R116" s="16" t="s">
        <v>66</v>
      </c>
      <c r="S116" s="16" t="s">
        <v>67</v>
      </c>
      <c r="T116" s="16" t="s">
        <v>79</v>
      </c>
      <c r="U116" s="16" t="s">
        <v>67</v>
      </c>
      <c r="V116" s="16" t="s">
        <v>78</v>
      </c>
      <c r="W116" s="16" t="s">
        <v>66</v>
      </c>
      <c r="X116" s="16" t="s">
        <v>67</v>
      </c>
      <c r="Y116" s="16" t="s">
        <v>79</v>
      </c>
      <c r="Z116" s="16" t="s">
        <v>79</v>
      </c>
      <c r="AA116" s="16" t="s">
        <v>67</v>
      </c>
      <c r="AB116" s="16" t="s">
        <v>66</v>
      </c>
      <c r="AC116" s="16" t="s">
        <v>67</v>
      </c>
      <c r="AD116" s="16" t="s">
        <v>79</v>
      </c>
      <c r="AE116" s="16" t="s">
        <v>79</v>
      </c>
      <c r="AF116" s="16" t="s">
        <v>67</v>
      </c>
      <c r="AG116" s="16" t="s">
        <v>67</v>
      </c>
      <c r="AH116" s="16" t="s">
        <v>79</v>
      </c>
      <c r="AI116" s="16" t="s">
        <v>79</v>
      </c>
      <c r="AJ116" s="16" t="s">
        <v>79</v>
      </c>
      <c r="AK116" s="16" t="s">
        <v>67</v>
      </c>
      <c r="AL116" s="16" t="s">
        <v>79</v>
      </c>
      <c r="AM116" s="16" t="s">
        <v>67</v>
      </c>
      <c r="AN116" s="16" t="s">
        <v>79</v>
      </c>
      <c r="AO116" s="16" t="s">
        <v>66</v>
      </c>
      <c r="AP116" s="16" t="s">
        <v>66</v>
      </c>
      <c r="AQ116" s="16" t="s">
        <v>79</v>
      </c>
      <c r="AR116" s="16" t="s">
        <v>79</v>
      </c>
      <c r="AS116" s="16" t="s">
        <v>79</v>
      </c>
      <c r="AT116" s="16" t="s">
        <v>79</v>
      </c>
      <c r="AU116" s="16" t="s">
        <v>79</v>
      </c>
      <c r="AV116" s="16" t="s">
        <v>66</v>
      </c>
      <c r="AW116" s="16" t="s">
        <v>79</v>
      </c>
      <c r="AX116" s="16" t="s">
        <v>66</v>
      </c>
      <c r="AY116" s="16" t="s">
        <v>66</v>
      </c>
      <c r="AZ116" s="16" t="s">
        <v>67</v>
      </c>
      <c r="BA116" s="16" t="s">
        <v>79</v>
      </c>
      <c r="BB116" s="16" t="s">
        <v>79</v>
      </c>
      <c r="BC116" s="16" t="s">
        <v>67</v>
      </c>
      <c r="BD116" s="16" t="s">
        <v>79</v>
      </c>
      <c r="BE116" s="16" t="s">
        <v>79</v>
      </c>
      <c r="BF116" s="16" t="s">
        <v>79</v>
      </c>
      <c r="BG116" s="16" t="s">
        <v>68</v>
      </c>
    </row>
    <row r="117" spans="1:59" ht="12.75" x14ac:dyDescent="0.2">
      <c r="A117" s="18">
        <v>44377.615564120366</v>
      </c>
      <c r="B117" s="16" t="s">
        <v>271</v>
      </c>
      <c r="C117" s="16" t="s">
        <v>87</v>
      </c>
      <c r="D117" s="16" t="s">
        <v>61</v>
      </c>
      <c r="E117" s="16" t="s">
        <v>62</v>
      </c>
      <c r="F117" s="16" t="s">
        <v>272</v>
      </c>
      <c r="G117" s="16" t="s">
        <v>105</v>
      </c>
      <c r="H117" s="16" t="s">
        <v>106</v>
      </c>
      <c r="I117" s="16" t="s">
        <v>67</v>
      </c>
      <c r="J117" s="16" t="s">
        <v>67</v>
      </c>
      <c r="K117" s="16" t="s">
        <v>67</v>
      </c>
      <c r="L117" s="16" t="s">
        <v>67</v>
      </c>
      <c r="M117" s="16" t="s">
        <v>67</v>
      </c>
      <c r="N117" s="16" t="s">
        <v>66</v>
      </c>
      <c r="O117" s="16" t="s">
        <v>66</v>
      </c>
      <c r="P117" s="16" t="s">
        <v>66</v>
      </c>
      <c r="Q117" s="16" t="s">
        <v>66</v>
      </c>
      <c r="R117" s="16" t="s">
        <v>66</v>
      </c>
      <c r="S117" s="16" t="s">
        <v>67</v>
      </c>
      <c r="T117" s="16" t="s">
        <v>67</v>
      </c>
      <c r="U117" s="16" t="s">
        <v>66</v>
      </c>
      <c r="V117" s="16" t="s">
        <v>78</v>
      </c>
      <c r="W117" s="16" t="s">
        <v>67</v>
      </c>
      <c r="X117" s="16" t="s">
        <v>67</v>
      </c>
      <c r="Y117" s="16" t="s">
        <v>67</v>
      </c>
      <c r="Z117" s="16" t="s">
        <v>66</v>
      </c>
      <c r="AA117" s="16" t="s">
        <v>67</v>
      </c>
      <c r="AB117" s="16" t="s">
        <v>67</v>
      </c>
      <c r="AC117" s="16" t="s">
        <v>66</v>
      </c>
      <c r="AD117" s="16" t="s">
        <v>67</v>
      </c>
      <c r="AE117" s="16" t="s">
        <v>66</v>
      </c>
      <c r="AF117" s="16" t="s">
        <v>66</v>
      </c>
      <c r="AG117" s="16" t="s">
        <v>67</v>
      </c>
      <c r="AH117" s="16" t="s">
        <v>78</v>
      </c>
      <c r="AI117" s="16" t="s">
        <v>67</v>
      </c>
      <c r="AJ117" s="16" t="s">
        <v>66</v>
      </c>
      <c r="AK117" s="16" t="s">
        <v>66</v>
      </c>
      <c r="AL117" s="16" t="s">
        <v>66</v>
      </c>
      <c r="AM117" s="16" t="s">
        <v>66</v>
      </c>
      <c r="AN117" s="16" t="s">
        <v>66</v>
      </c>
      <c r="AO117" s="16" t="s">
        <v>67</v>
      </c>
      <c r="AP117" s="16" t="s">
        <v>66</v>
      </c>
      <c r="AQ117" s="16" t="s">
        <v>79</v>
      </c>
      <c r="AR117" s="16" t="s">
        <v>78</v>
      </c>
      <c r="AS117" s="16" t="s">
        <v>67</v>
      </c>
      <c r="AT117" s="16" t="s">
        <v>67</v>
      </c>
      <c r="AU117" s="16" t="s">
        <v>67</v>
      </c>
      <c r="AV117" s="16" t="s">
        <v>66</v>
      </c>
      <c r="AW117" s="16" t="s">
        <v>67</v>
      </c>
      <c r="AX117" s="16" t="s">
        <v>66</v>
      </c>
      <c r="AY117" s="16" t="s">
        <v>67</v>
      </c>
      <c r="AZ117" s="16" t="s">
        <v>67</v>
      </c>
      <c r="BA117" s="16" t="s">
        <v>67</v>
      </c>
      <c r="BB117" s="16" t="s">
        <v>67</v>
      </c>
      <c r="BC117" s="16" t="s">
        <v>67</v>
      </c>
      <c r="BD117" s="16" t="s">
        <v>67</v>
      </c>
      <c r="BE117" s="16" t="s">
        <v>67</v>
      </c>
      <c r="BF117" s="16" t="s">
        <v>67</v>
      </c>
      <c r="BG117" s="16" t="s">
        <v>68</v>
      </c>
    </row>
    <row r="118" spans="1:59" ht="12.75" x14ac:dyDescent="0.2">
      <c r="A118" s="18">
        <v>44377.629814965279</v>
      </c>
      <c r="B118" s="16" t="s">
        <v>273</v>
      </c>
      <c r="C118" s="16" t="s">
        <v>75</v>
      </c>
      <c r="D118" s="16" t="s">
        <v>61</v>
      </c>
      <c r="E118" s="16" t="s">
        <v>62</v>
      </c>
      <c r="F118" s="16" t="s">
        <v>81</v>
      </c>
      <c r="G118" s="16" t="s">
        <v>64</v>
      </c>
      <c r="H118" s="16" t="s">
        <v>96</v>
      </c>
      <c r="I118" s="16" t="s">
        <v>79</v>
      </c>
      <c r="J118" s="16" t="s">
        <v>67</v>
      </c>
      <c r="K118" s="16" t="s">
        <v>78</v>
      </c>
      <c r="L118" s="16" t="s">
        <v>67</v>
      </c>
      <c r="M118" s="16" t="s">
        <v>67</v>
      </c>
      <c r="N118" s="16" t="s">
        <v>67</v>
      </c>
      <c r="O118" s="16" t="s">
        <v>67</v>
      </c>
      <c r="P118" s="16" t="s">
        <v>67</v>
      </c>
      <c r="Q118" s="16" t="s">
        <v>67</v>
      </c>
      <c r="R118" s="16" t="s">
        <v>67</v>
      </c>
      <c r="S118" s="16" t="s">
        <v>67</v>
      </c>
      <c r="T118" s="16" t="s">
        <v>67</v>
      </c>
      <c r="U118" s="16" t="s">
        <v>67</v>
      </c>
      <c r="V118" s="16" t="s">
        <v>67</v>
      </c>
      <c r="W118" s="16" t="s">
        <v>67</v>
      </c>
      <c r="X118" s="16" t="s">
        <v>67</v>
      </c>
      <c r="Y118" s="16" t="s">
        <v>67</v>
      </c>
      <c r="Z118" s="16" t="s">
        <v>67</v>
      </c>
      <c r="AA118" s="16" t="s">
        <v>67</v>
      </c>
      <c r="AB118" s="16" t="s">
        <v>67</v>
      </c>
      <c r="AC118" s="16" t="s">
        <v>67</v>
      </c>
      <c r="AD118" s="16" t="s">
        <v>67</v>
      </c>
      <c r="AE118" s="16" t="s">
        <v>67</v>
      </c>
      <c r="AF118" s="16" t="s">
        <v>67</v>
      </c>
      <c r="AG118" s="16" t="s">
        <v>67</v>
      </c>
      <c r="AH118" s="16" t="s">
        <v>67</v>
      </c>
      <c r="AI118" s="16" t="s">
        <v>67</v>
      </c>
      <c r="AJ118" s="16" t="s">
        <v>67</v>
      </c>
      <c r="AK118" s="16" t="s">
        <v>67</v>
      </c>
      <c r="AL118" s="16" t="s">
        <v>67</v>
      </c>
      <c r="AM118" s="16" t="s">
        <v>67</v>
      </c>
      <c r="AN118" s="16" t="s">
        <v>67</v>
      </c>
      <c r="AO118" s="16" t="s">
        <v>67</v>
      </c>
      <c r="AP118" s="16" t="s">
        <v>67</v>
      </c>
      <c r="AQ118" s="16" t="s">
        <v>67</v>
      </c>
      <c r="AR118" s="16" t="s">
        <v>67</v>
      </c>
      <c r="AS118" s="16" t="s">
        <v>67</v>
      </c>
      <c r="AT118" s="16" t="s">
        <v>79</v>
      </c>
      <c r="AU118" s="16" t="s">
        <v>67</v>
      </c>
      <c r="AV118" s="16" t="s">
        <v>67</v>
      </c>
      <c r="AW118" s="16" t="s">
        <v>67</v>
      </c>
      <c r="AX118" s="16" t="s">
        <v>67</v>
      </c>
      <c r="AY118" s="16" t="s">
        <v>67</v>
      </c>
      <c r="AZ118" s="16" t="s">
        <v>79</v>
      </c>
      <c r="BA118" s="16" t="s">
        <v>67</v>
      </c>
      <c r="BB118" s="16" t="s">
        <v>67</v>
      </c>
      <c r="BC118" s="16" t="s">
        <v>67</v>
      </c>
      <c r="BD118" s="16" t="s">
        <v>67</v>
      </c>
      <c r="BE118" s="16" t="s">
        <v>67</v>
      </c>
      <c r="BF118" s="16" t="s">
        <v>67</v>
      </c>
      <c r="BG118" s="16" t="s">
        <v>68</v>
      </c>
    </row>
    <row r="119" spans="1:59" ht="12.75" x14ac:dyDescent="0.2">
      <c r="A119" s="18">
        <v>44377.682259791662</v>
      </c>
      <c r="B119" s="16" t="s">
        <v>274</v>
      </c>
      <c r="C119" s="16" t="s">
        <v>114</v>
      </c>
      <c r="D119" s="16" t="s">
        <v>69</v>
      </c>
      <c r="E119" s="16" t="s">
        <v>76</v>
      </c>
      <c r="F119" s="16" t="s">
        <v>183</v>
      </c>
      <c r="G119" s="16" t="s">
        <v>125</v>
      </c>
      <c r="H119" s="16" t="s">
        <v>65</v>
      </c>
      <c r="I119" s="16" t="s">
        <v>67</v>
      </c>
      <c r="J119" s="16" t="s">
        <v>79</v>
      </c>
      <c r="K119" s="16" t="s">
        <v>73</v>
      </c>
      <c r="L119" s="16" t="s">
        <v>79</v>
      </c>
      <c r="M119" s="16" t="s">
        <v>78</v>
      </c>
      <c r="N119" s="16" t="s">
        <v>78</v>
      </c>
      <c r="O119" s="16" t="s">
        <v>66</v>
      </c>
      <c r="P119" s="16" t="s">
        <v>79</v>
      </c>
      <c r="Q119" s="16" t="s">
        <v>79</v>
      </c>
      <c r="R119" s="16" t="s">
        <v>67</v>
      </c>
      <c r="S119" s="16" t="s">
        <v>78</v>
      </c>
      <c r="T119" s="16" t="s">
        <v>67</v>
      </c>
      <c r="U119" s="16" t="s">
        <v>67</v>
      </c>
      <c r="V119" s="16" t="s">
        <v>79</v>
      </c>
      <c r="W119" s="16" t="s">
        <v>67</v>
      </c>
      <c r="X119" s="16" t="s">
        <v>78</v>
      </c>
      <c r="Y119" s="16" t="s">
        <v>79</v>
      </c>
      <c r="Z119" s="16" t="s">
        <v>79</v>
      </c>
      <c r="AA119" s="16" t="s">
        <v>79</v>
      </c>
      <c r="AB119" s="16" t="s">
        <v>79</v>
      </c>
      <c r="AC119" s="16" t="s">
        <v>78</v>
      </c>
      <c r="AD119" s="16" t="s">
        <v>78</v>
      </c>
      <c r="AE119" s="16" t="s">
        <v>67</v>
      </c>
      <c r="AF119" s="16" t="s">
        <v>78</v>
      </c>
      <c r="AG119" s="16" t="s">
        <v>67</v>
      </c>
      <c r="AH119" s="16" t="s">
        <v>79</v>
      </c>
      <c r="AI119" s="16" t="s">
        <v>79</v>
      </c>
      <c r="AJ119" s="16" t="s">
        <v>67</v>
      </c>
      <c r="AK119" s="16" t="s">
        <v>78</v>
      </c>
      <c r="AL119" s="16" t="s">
        <v>79</v>
      </c>
      <c r="AM119" s="16" t="s">
        <v>67</v>
      </c>
      <c r="AN119" s="16" t="s">
        <v>78</v>
      </c>
      <c r="AO119" s="16" t="s">
        <v>67</v>
      </c>
      <c r="AP119" s="16" t="s">
        <v>67</v>
      </c>
      <c r="AQ119" s="16" t="s">
        <v>73</v>
      </c>
      <c r="AR119" s="16" t="s">
        <v>73</v>
      </c>
      <c r="AS119" s="16" t="s">
        <v>78</v>
      </c>
      <c r="AT119" s="16" t="s">
        <v>78</v>
      </c>
      <c r="AU119" s="16" t="s">
        <v>78</v>
      </c>
      <c r="AV119" s="16" t="s">
        <v>78</v>
      </c>
      <c r="AW119" s="16" t="s">
        <v>67</v>
      </c>
      <c r="AX119" s="16" t="s">
        <v>67</v>
      </c>
      <c r="AY119" s="16" t="s">
        <v>78</v>
      </c>
      <c r="AZ119" s="16" t="s">
        <v>79</v>
      </c>
      <c r="BA119" s="16" t="s">
        <v>79</v>
      </c>
      <c r="BB119" s="16" t="s">
        <v>79</v>
      </c>
      <c r="BC119" s="16" t="s">
        <v>79</v>
      </c>
      <c r="BD119" s="16" t="s">
        <v>78</v>
      </c>
      <c r="BE119" s="16" t="s">
        <v>78</v>
      </c>
      <c r="BF119" s="16" t="s">
        <v>78</v>
      </c>
      <c r="BG119" s="16" t="s">
        <v>68</v>
      </c>
    </row>
    <row r="120" spans="1:59" ht="12.75" x14ac:dyDescent="0.2">
      <c r="A120" s="18">
        <v>44377.688762812497</v>
      </c>
      <c r="B120" s="16" t="s">
        <v>275</v>
      </c>
      <c r="C120" s="16" t="s">
        <v>60</v>
      </c>
      <c r="D120" s="16" t="s">
        <v>61</v>
      </c>
      <c r="E120" s="16" t="s">
        <v>62</v>
      </c>
      <c r="F120" s="16" t="s">
        <v>276</v>
      </c>
      <c r="G120" s="16" t="s">
        <v>82</v>
      </c>
      <c r="H120" s="16" t="s">
        <v>96</v>
      </c>
      <c r="I120" s="16" t="s">
        <v>66</v>
      </c>
      <c r="J120" s="16" t="s">
        <v>66</v>
      </c>
      <c r="K120" s="16" t="s">
        <v>66</v>
      </c>
      <c r="L120" s="16" t="s">
        <v>66</v>
      </c>
      <c r="M120" s="16" t="s">
        <v>66</v>
      </c>
      <c r="N120" s="16" t="s">
        <v>66</v>
      </c>
      <c r="O120" s="16" t="s">
        <v>66</v>
      </c>
      <c r="P120" s="16" t="s">
        <v>66</v>
      </c>
      <c r="Q120" s="16" t="s">
        <v>66</v>
      </c>
      <c r="R120" s="16" t="s">
        <v>66</v>
      </c>
      <c r="S120" s="16" t="s">
        <v>66</v>
      </c>
      <c r="T120" s="16" t="s">
        <v>66</v>
      </c>
      <c r="U120" s="16" t="s">
        <v>66</v>
      </c>
      <c r="V120" s="16" t="s">
        <v>66</v>
      </c>
      <c r="W120" s="16" t="s">
        <v>66</v>
      </c>
      <c r="X120" s="16" t="s">
        <v>66</v>
      </c>
      <c r="Y120" s="16" t="s">
        <v>66</v>
      </c>
      <c r="Z120" s="16" t="s">
        <v>66</v>
      </c>
      <c r="AA120" s="16" t="s">
        <v>67</v>
      </c>
      <c r="AB120" s="16" t="s">
        <v>66</v>
      </c>
      <c r="AC120" s="16" t="s">
        <v>66</v>
      </c>
      <c r="AD120" s="16" t="s">
        <v>66</v>
      </c>
      <c r="AE120" s="16" t="s">
        <v>66</v>
      </c>
      <c r="AF120" s="16" t="s">
        <v>66</v>
      </c>
      <c r="AG120" s="16" t="s">
        <v>66</v>
      </c>
      <c r="AH120" s="16" t="s">
        <v>66</v>
      </c>
      <c r="AI120" s="16" t="s">
        <v>66</v>
      </c>
      <c r="AJ120" s="16" t="s">
        <v>66</v>
      </c>
      <c r="AK120" s="16" t="s">
        <v>66</v>
      </c>
      <c r="AL120" s="16" t="s">
        <v>66</v>
      </c>
      <c r="AM120" s="16" t="s">
        <v>66</v>
      </c>
      <c r="AN120" s="16" t="s">
        <v>66</v>
      </c>
      <c r="AO120" s="16" t="s">
        <v>66</v>
      </c>
      <c r="AP120" s="16" t="s">
        <v>66</v>
      </c>
      <c r="AQ120" s="16" t="s">
        <v>66</v>
      </c>
      <c r="AR120" s="16" t="s">
        <v>66</v>
      </c>
      <c r="AS120" s="16" t="s">
        <v>66</v>
      </c>
      <c r="AT120" s="16" t="s">
        <v>66</v>
      </c>
      <c r="AU120" s="16" t="s">
        <v>66</v>
      </c>
      <c r="AV120" s="16" t="s">
        <v>66</v>
      </c>
      <c r="AW120" s="16" t="s">
        <v>66</v>
      </c>
      <c r="AX120" s="16" t="s">
        <v>66</v>
      </c>
      <c r="AY120" s="16" t="s">
        <v>66</v>
      </c>
      <c r="AZ120" s="16" t="s">
        <v>66</v>
      </c>
      <c r="BA120" s="16" t="s">
        <v>67</v>
      </c>
      <c r="BB120" s="16" t="s">
        <v>66</v>
      </c>
      <c r="BC120" s="16" t="s">
        <v>66</v>
      </c>
      <c r="BD120" s="16" t="s">
        <v>66</v>
      </c>
      <c r="BE120" s="16" t="s">
        <v>66</v>
      </c>
      <c r="BF120" s="16" t="s">
        <v>66</v>
      </c>
      <c r="BG120" s="16" t="s">
        <v>68</v>
      </c>
    </row>
    <row r="121" spans="1:59" ht="12.75" x14ac:dyDescent="0.2">
      <c r="A121" s="18">
        <v>44377.696567476851</v>
      </c>
      <c r="B121" s="16" t="s">
        <v>277</v>
      </c>
      <c r="C121" s="16" t="s">
        <v>60</v>
      </c>
      <c r="D121" s="16" t="s">
        <v>61</v>
      </c>
      <c r="E121" s="16" t="s">
        <v>62</v>
      </c>
      <c r="F121" s="16" t="s">
        <v>186</v>
      </c>
      <c r="G121" s="16" t="s">
        <v>64</v>
      </c>
      <c r="H121" s="16" t="s">
        <v>85</v>
      </c>
      <c r="I121" s="16" t="s">
        <v>79</v>
      </c>
      <c r="J121" s="16" t="s">
        <v>67</v>
      </c>
      <c r="K121" s="16" t="s">
        <v>67</v>
      </c>
      <c r="L121" s="16" t="s">
        <v>67</v>
      </c>
      <c r="M121" s="16" t="s">
        <v>66</v>
      </c>
      <c r="N121" s="16" t="s">
        <v>66</v>
      </c>
      <c r="O121" s="16" t="s">
        <v>67</v>
      </c>
      <c r="P121" s="16" t="s">
        <v>66</v>
      </c>
      <c r="Q121" s="16" t="s">
        <v>66</v>
      </c>
      <c r="R121" s="16" t="s">
        <v>66</v>
      </c>
      <c r="S121" s="16" t="s">
        <v>67</v>
      </c>
      <c r="T121" s="16" t="s">
        <v>67</v>
      </c>
      <c r="U121" s="16" t="s">
        <v>66</v>
      </c>
      <c r="V121" s="16" t="s">
        <v>67</v>
      </c>
      <c r="W121" s="16" t="s">
        <v>67</v>
      </c>
      <c r="X121" s="16" t="s">
        <v>67</v>
      </c>
      <c r="Y121" s="16" t="s">
        <v>67</v>
      </c>
      <c r="Z121" s="16" t="s">
        <v>67</v>
      </c>
      <c r="AA121" s="16" t="s">
        <v>67</v>
      </c>
      <c r="AB121" s="16" t="s">
        <v>66</v>
      </c>
      <c r="AC121" s="16" t="s">
        <v>67</v>
      </c>
      <c r="AD121" s="16" t="s">
        <v>67</v>
      </c>
      <c r="AE121" s="16" t="s">
        <v>67</v>
      </c>
      <c r="AF121" s="16" t="s">
        <v>66</v>
      </c>
      <c r="AG121" s="16" t="s">
        <v>66</v>
      </c>
      <c r="AH121" s="16" t="s">
        <v>78</v>
      </c>
      <c r="AI121" s="16" t="s">
        <v>67</v>
      </c>
      <c r="AJ121" s="16" t="s">
        <v>67</v>
      </c>
      <c r="AK121" s="16" t="s">
        <v>67</v>
      </c>
      <c r="AL121" s="16" t="s">
        <v>67</v>
      </c>
      <c r="AM121" s="16" t="s">
        <v>67</v>
      </c>
      <c r="AN121" s="16" t="s">
        <v>67</v>
      </c>
      <c r="AO121" s="16" t="s">
        <v>67</v>
      </c>
      <c r="AP121" s="16" t="s">
        <v>67</v>
      </c>
      <c r="AQ121" s="16" t="s">
        <v>67</v>
      </c>
      <c r="AR121" s="16" t="s">
        <v>67</v>
      </c>
      <c r="AS121" s="16" t="s">
        <v>67</v>
      </c>
      <c r="AT121" s="16" t="s">
        <v>67</v>
      </c>
      <c r="AU121" s="16" t="s">
        <v>67</v>
      </c>
      <c r="AV121" s="16" t="s">
        <v>66</v>
      </c>
      <c r="AW121" s="16" t="s">
        <v>67</v>
      </c>
      <c r="AX121" s="16" t="s">
        <v>67</v>
      </c>
      <c r="AY121" s="16" t="s">
        <v>67</v>
      </c>
      <c r="AZ121" s="16" t="s">
        <v>67</v>
      </c>
      <c r="BA121" s="16" t="s">
        <v>79</v>
      </c>
      <c r="BB121" s="16" t="s">
        <v>67</v>
      </c>
      <c r="BC121" s="16" t="s">
        <v>67</v>
      </c>
      <c r="BD121" s="16" t="s">
        <v>67</v>
      </c>
      <c r="BE121" s="16" t="s">
        <v>67</v>
      </c>
      <c r="BF121" s="16" t="s">
        <v>67</v>
      </c>
      <c r="BG121" s="16" t="s">
        <v>68</v>
      </c>
    </row>
    <row r="122" spans="1:59" ht="12.75" x14ac:dyDescent="0.2">
      <c r="A122" s="18">
        <v>44377.761568761576</v>
      </c>
      <c r="B122" s="16" t="s">
        <v>278</v>
      </c>
      <c r="C122" s="16" t="s">
        <v>114</v>
      </c>
      <c r="D122" s="16" t="s">
        <v>61</v>
      </c>
      <c r="E122" s="16" t="s">
        <v>76</v>
      </c>
      <c r="F122" s="16" t="s">
        <v>84</v>
      </c>
      <c r="G122" s="16" t="s">
        <v>82</v>
      </c>
      <c r="H122" s="16" t="s">
        <v>85</v>
      </c>
      <c r="I122" s="16" t="s">
        <v>67</v>
      </c>
      <c r="J122" s="16" t="s">
        <v>67</v>
      </c>
      <c r="K122" s="16" t="s">
        <v>79</v>
      </c>
      <c r="L122" s="16" t="s">
        <v>73</v>
      </c>
      <c r="M122" s="16" t="s">
        <v>67</v>
      </c>
      <c r="N122" s="16" t="s">
        <v>66</v>
      </c>
      <c r="O122" s="16" t="s">
        <v>66</v>
      </c>
      <c r="P122" s="16" t="s">
        <v>66</v>
      </c>
      <c r="Q122" s="16" t="s">
        <v>66</v>
      </c>
      <c r="R122" s="16" t="s">
        <v>66</v>
      </c>
      <c r="S122" s="16" t="s">
        <v>78</v>
      </c>
      <c r="T122" s="16" t="s">
        <v>66</v>
      </c>
      <c r="U122" s="16" t="s">
        <v>67</v>
      </c>
      <c r="V122" s="16" t="s">
        <v>67</v>
      </c>
      <c r="W122" s="16" t="s">
        <v>66</v>
      </c>
      <c r="X122" s="16" t="s">
        <v>67</v>
      </c>
      <c r="Y122" s="16" t="s">
        <v>73</v>
      </c>
      <c r="Z122" s="16" t="s">
        <v>67</v>
      </c>
      <c r="AA122" s="16" t="s">
        <v>67</v>
      </c>
      <c r="AB122" s="16" t="s">
        <v>67</v>
      </c>
      <c r="AC122" s="16" t="s">
        <v>66</v>
      </c>
      <c r="AD122" s="16" t="s">
        <v>67</v>
      </c>
      <c r="AE122" s="16" t="s">
        <v>67</v>
      </c>
      <c r="AF122" s="16" t="s">
        <v>66</v>
      </c>
      <c r="AG122" s="16" t="s">
        <v>67</v>
      </c>
      <c r="AH122" s="16" t="s">
        <v>78</v>
      </c>
      <c r="AI122" s="16" t="s">
        <v>73</v>
      </c>
      <c r="AJ122" s="16" t="s">
        <v>67</v>
      </c>
      <c r="AK122" s="16" t="s">
        <v>67</v>
      </c>
      <c r="AL122" s="16" t="s">
        <v>66</v>
      </c>
      <c r="AM122" s="16" t="s">
        <v>67</v>
      </c>
      <c r="AN122" s="16" t="s">
        <v>67</v>
      </c>
      <c r="AO122" s="16" t="s">
        <v>66</v>
      </c>
      <c r="AP122" s="16" t="s">
        <v>66</v>
      </c>
      <c r="AQ122" s="16" t="s">
        <v>73</v>
      </c>
      <c r="AR122" s="16" t="s">
        <v>73</v>
      </c>
      <c r="AS122" s="16" t="s">
        <v>67</v>
      </c>
      <c r="AT122" s="16" t="s">
        <v>73</v>
      </c>
      <c r="AU122" s="16" t="s">
        <v>67</v>
      </c>
      <c r="AV122" s="16" t="s">
        <v>66</v>
      </c>
      <c r="AW122" s="16" t="s">
        <v>67</v>
      </c>
      <c r="AX122" s="16" t="s">
        <v>66</v>
      </c>
      <c r="AY122" s="16" t="s">
        <v>66</v>
      </c>
      <c r="AZ122" s="16" t="s">
        <v>66</v>
      </c>
      <c r="BA122" s="16" t="s">
        <v>67</v>
      </c>
      <c r="BB122" s="16" t="s">
        <v>67</v>
      </c>
      <c r="BC122" s="16" t="s">
        <v>73</v>
      </c>
      <c r="BD122" s="16" t="s">
        <v>67</v>
      </c>
      <c r="BE122" s="16" t="s">
        <v>67</v>
      </c>
      <c r="BF122" s="16" t="s">
        <v>67</v>
      </c>
      <c r="BG122" s="16" t="s">
        <v>68</v>
      </c>
    </row>
    <row r="123" spans="1:59" ht="12.75" x14ac:dyDescent="0.2">
      <c r="A123" s="18">
        <v>44377.911640324077</v>
      </c>
      <c r="B123" s="16" t="s">
        <v>279</v>
      </c>
      <c r="C123" s="16" t="s">
        <v>60</v>
      </c>
      <c r="D123" s="16" t="s">
        <v>61</v>
      </c>
      <c r="E123" s="16" t="s">
        <v>70</v>
      </c>
      <c r="F123" s="16" t="s">
        <v>280</v>
      </c>
      <c r="G123" s="16" t="s">
        <v>64</v>
      </c>
      <c r="H123" s="16" t="s">
        <v>96</v>
      </c>
      <c r="I123" s="16" t="s">
        <v>67</v>
      </c>
      <c r="J123" s="16" t="s">
        <v>66</v>
      </c>
      <c r="K123" s="16" t="s">
        <v>67</v>
      </c>
      <c r="L123" s="16" t="s">
        <v>67</v>
      </c>
      <c r="M123" s="16" t="s">
        <v>66</v>
      </c>
      <c r="N123" s="16" t="s">
        <v>66</v>
      </c>
      <c r="O123" s="16" t="s">
        <v>66</v>
      </c>
      <c r="P123" s="16" t="s">
        <v>66</v>
      </c>
      <c r="Q123" s="16" t="s">
        <v>66</v>
      </c>
      <c r="R123" s="16" t="s">
        <v>66</v>
      </c>
      <c r="S123" s="16" t="s">
        <v>66</v>
      </c>
      <c r="T123" s="16" t="s">
        <v>66</v>
      </c>
      <c r="U123" s="16" t="s">
        <v>66</v>
      </c>
      <c r="V123" s="16" t="s">
        <v>66</v>
      </c>
      <c r="W123" s="16" t="s">
        <v>66</v>
      </c>
      <c r="X123" s="16" t="s">
        <v>67</v>
      </c>
      <c r="Y123" s="16" t="s">
        <v>67</v>
      </c>
      <c r="Z123" s="16" t="s">
        <v>67</v>
      </c>
      <c r="AA123" s="16" t="s">
        <v>66</v>
      </c>
      <c r="AB123" s="16" t="s">
        <v>67</v>
      </c>
      <c r="AC123" s="16" t="s">
        <v>66</v>
      </c>
      <c r="AD123" s="16" t="s">
        <v>66</v>
      </c>
      <c r="AE123" s="16" t="s">
        <v>67</v>
      </c>
      <c r="AF123" s="16" t="s">
        <v>66</v>
      </c>
      <c r="AG123" s="16" t="s">
        <v>66</v>
      </c>
      <c r="AH123" s="16" t="s">
        <v>67</v>
      </c>
      <c r="AI123" s="16" t="s">
        <v>67</v>
      </c>
      <c r="AJ123" s="16" t="s">
        <v>67</v>
      </c>
      <c r="AK123" s="16" t="s">
        <v>67</v>
      </c>
      <c r="AL123" s="16" t="s">
        <v>67</v>
      </c>
      <c r="AM123" s="16" t="s">
        <v>67</v>
      </c>
      <c r="AN123" s="16" t="s">
        <v>66</v>
      </c>
      <c r="AO123" s="16" t="s">
        <v>66</v>
      </c>
      <c r="AP123" s="16" t="s">
        <v>66</v>
      </c>
      <c r="AQ123" s="16" t="s">
        <v>67</v>
      </c>
      <c r="AR123" s="16" t="s">
        <v>67</v>
      </c>
      <c r="AS123" s="16" t="s">
        <v>67</v>
      </c>
      <c r="AT123" s="16" t="s">
        <v>67</v>
      </c>
      <c r="AU123" s="16" t="s">
        <v>67</v>
      </c>
      <c r="AV123" s="16" t="s">
        <v>66</v>
      </c>
      <c r="AW123" s="16" t="s">
        <v>67</v>
      </c>
      <c r="AX123" s="16" t="s">
        <v>66</v>
      </c>
      <c r="AY123" s="16" t="s">
        <v>67</v>
      </c>
      <c r="AZ123" s="16" t="s">
        <v>67</v>
      </c>
      <c r="BA123" s="16" t="s">
        <v>67</v>
      </c>
      <c r="BB123" s="16" t="s">
        <v>67</v>
      </c>
      <c r="BC123" s="16" t="s">
        <v>67</v>
      </c>
      <c r="BD123" s="16" t="s">
        <v>66</v>
      </c>
      <c r="BE123" s="16" t="s">
        <v>67</v>
      </c>
      <c r="BF123" s="16" t="s">
        <v>67</v>
      </c>
      <c r="BG123" s="16" t="s">
        <v>68</v>
      </c>
    </row>
    <row r="124" spans="1:59" ht="12.75" x14ac:dyDescent="0.2">
      <c r="A124" s="18">
        <v>44378.392433368055</v>
      </c>
      <c r="B124" s="16" t="s">
        <v>281</v>
      </c>
      <c r="C124" s="16" t="s">
        <v>60</v>
      </c>
      <c r="D124" s="16" t="s">
        <v>61</v>
      </c>
      <c r="E124" s="16" t="s">
        <v>62</v>
      </c>
      <c r="F124" s="16" t="s">
        <v>91</v>
      </c>
      <c r="G124" s="16" t="s">
        <v>71</v>
      </c>
      <c r="H124" s="16" t="s">
        <v>96</v>
      </c>
      <c r="I124" s="16" t="s">
        <v>67</v>
      </c>
      <c r="J124" s="16" t="s">
        <v>66</v>
      </c>
      <c r="K124" s="16" t="s">
        <v>66</v>
      </c>
      <c r="L124" s="16" t="s">
        <v>67</v>
      </c>
      <c r="M124" s="16" t="s">
        <v>67</v>
      </c>
      <c r="N124" s="16" t="s">
        <v>67</v>
      </c>
      <c r="O124" s="16" t="s">
        <v>67</v>
      </c>
      <c r="P124" s="16" t="s">
        <v>67</v>
      </c>
      <c r="Q124" s="16" t="s">
        <v>67</v>
      </c>
      <c r="R124" s="16" t="s">
        <v>67</v>
      </c>
      <c r="S124" s="16" t="s">
        <v>67</v>
      </c>
      <c r="T124" s="16" t="s">
        <v>67</v>
      </c>
      <c r="U124" s="16" t="s">
        <v>67</v>
      </c>
      <c r="V124" s="16" t="s">
        <v>67</v>
      </c>
      <c r="W124" s="16" t="s">
        <v>67</v>
      </c>
      <c r="X124" s="16" t="s">
        <v>67</v>
      </c>
      <c r="Y124" s="16" t="s">
        <v>67</v>
      </c>
      <c r="Z124" s="16" t="s">
        <v>67</v>
      </c>
      <c r="AA124" s="16" t="s">
        <v>67</v>
      </c>
      <c r="AB124" s="16" t="s">
        <v>67</v>
      </c>
      <c r="AC124" s="16" t="s">
        <v>67</v>
      </c>
      <c r="AD124" s="16" t="s">
        <v>67</v>
      </c>
      <c r="AE124" s="16" t="s">
        <v>67</v>
      </c>
      <c r="AF124" s="16" t="s">
        <v>67</v>
      </c>
      <c r="AG124" s="16" t="s">
        <v>67</v>
      </c>
      <c r="AH124" s="16" t="s">
        <v>67</v>
      </c>
      <c r="AI124" s="16" t="s">
        <v>67</v>
      </c>
      <c r="AJ124" s="16" t="s">
        <v>67</v>
      </c>
      <c r="AK124" s="16" t="s">
        <v>67</v>
      </c>
      <c r="AL124" s="16" t="s">
        <v>67</v>
      </c>
      <c r="AM124" s="16" t="s">
        <v>67</v>
      </c>
      <c r="AN124" s="16" t="s">
        <v>67</v>
      </c>
      <c r="AO124" s="16" t="s">
        <v>67</v>
      </c>
      <c r="AP124" s="16" t="s">
        <v>67</v>
      </c>
      <c r="AQ124" s="16" t="s">
        <v>67</v>
      </c>
      <c r="AR124" s="16" t="s">
        <v>67</v>
      </c>
      <c r="AS124" s="16" t="s">
        <v>67</v>
      </c>
      <c r="AT124" s="16" t="s">
        <v>67</v>
      </c>
      <c r="AU124" s="16" t="s">
        <v>67</v>
      </c>
      <c r="AV124" s="16" t="s">
        <v>67</v>
      </c>
      <c r="AW124" s="16" t="s">
        <v>67</v>
      </c>
      <c r="AX124" s="16" t="s">
        <v>67</v>
      </c>
      <c r="AY124" s="16" t="s">
        <v>67</v>
      </c>
      <c r="AZ124" s="16" t="s">
        <v>67</v>
      </c>
      <c r="BA124" s="16" t="s">
        <v>67</v>
      </c>
      <c r="BB124" s="16" t="s">
        <v>67</v>
      </c>
      <c r="BC124" s="16" t="s">
        <v>67</v>
      </c>
      <c r="BD124" s="16" t="s">
        <v>67</v>
      </c>
      <c r="BE124" s="16" t="s">
        <v>78</v>
      </c>
      <c r="BF124" s="16" t="s">
        <v>67</v>
      </c>
      <c r="BG124" s="16" t="s">
        <v>68</v>
      </c>
    </row>
    <row r="125" spans="1:59" ht="12.75" x14ac:dyDescent="0.2">
      <c r="A125" s="18">
        <v>44378.394464039353</v>
      </c>
      <c r="B125" s="16" t="s">
        <v>282</v>
      </c>
      <c r="C125" s="16" t="s">
        <v>138</v>
      </c>
      <c r="D125" s="16" t="s">
        <v>61</v>
      </c>
      <c r="E125" s="16" t="s">
        <v>76</v>
      </c>
      <c r="F125" s="16" t="s">
        <v>91</v>
      </c>
      <c r="G125" s="16" t="s">
        <v>71</v>
      </c>
      <c r="H125" s="16" t="s">
        <v>85</v>
      </c>
      <c r="I125" s="16" t="s">
        <v>67</v>
      </c>
      <c r="J125" s="16" t="s">
        <v>78</v>
      </c>
      <c r="K125" s="16" t="s">
        <v>67</v>
      </c>
      <c r="L125" s="16" t="s">
        <v>67</v>
      </c>
      <c r="M125" s="16" t="s">
        <v>66</v>
      </c>
      <c r="N125" s="16" t="s">
        <v>66</v>
      </c>
      <c r="O125" s="16" t="s">
        <v>67</v>
      </c>
      <c r="P125" s="16" t="s">
        <v>66</v>
      </c>
      <c r="Q125" s="16" t="s">
        <v>66</v>
      </c>
      <c r="R125" s="16" t="s">
        <v>67</v>
      </c>
      <c r="S125" s="16" t="s">
        <v>67</v>
      </c>
      <c r="T125" s="16" t="s">
        <v>67</v>
      </c>
      <c r="U125" s="16" t="s">
        <v>66</v>
      </c>
      <c r="V125" s="16" t="s">
        <v>78</v>
      </c>
      <c r="W125" s="16" t="s">
        <v>67</v>
      </c>
      <c r="X125" s="16" t="s">
        <v>67</v>
      </c>
      <c r="Y125" s="16" t="s">
        <v>67</v>
      </c>
      <c r="Z125" s="16" t="s">
        <v>66</v>
      </c>
      <c r="AA125" s="16" t="s">
        <v>67</v>
      </c>
      <c r="AB125" s="16" t="s">
        <v>67</v>
      </c>
      <c r="AC125" s="16" t="s">
        <v>66</v>
      </c>
      <c r="AD125" s="16" t="s">
        <v>67</v>
      </c>
      <c r="AE125" s="16" t="s">
        <v>67</v>
      </c>
      <c r="AF125" s="16" t="s">
        <v>66</v>
      </c>
      <c r="AG125" s="16" t="s">
        <v>66</v>
      </c>
      <c r="AH125" s="16" t="s">
        <v>67</v>
      </c>
      <c r="AI125" s="16" t="s">
        <v>66</v>
      </c>
      <c r="AJ125" s="16" t="s">
        <v>67</v>
      </c>
      <c r="AK125" s="16" t="s">
        <v>66</v>
      </c>
      <c r="AL125" s="16" t="s">
        <v>66</v>
      </c>
      <c r="AM125" s="16" t="s">
        <v>66</v>
      </c>
      <c r="AN125" s="16" t="s">
        <v>67</v>
      </c>
      <c r="AO125" s="16" t="s">
        <v>67</v>
      </c>
      <c r="AP125" s="16" t="s">
        <v>66</v>
      </c>
      <c r="AQ125" s="16" t="s">
        <v>66</v>
      </c>
      <c r="AR125" s="16" t="s">
        <v>67</v>
      </c>
      <c r="AS125" s="16" t="s">
        <v>67</v>
      </c>
      <c r="AT125" s="16" t="s">
        <v>79</v>
      </c>
      <c r="AU125" s="16" t="s">
        <v>66</v>
      </c>
      <c r="AV125" s="16" t="s">
        <v>66</v>
      </c>
      <c r="AW125" s="16" t="s">
        <v>67</v>
      </c>
      <c r="AX125" s="16" t="s">
        <v>67</v>
      </c>
      <c r="AY125" s="16" t="s">
        <v>67</v>
      </c>
      <c r="AZ125" s="16" t="s">
        <v>66</v>
      </c>
      <c r="BA125" s="16" t="s">
        <v>67</v>
      </c>
      <c r="BB125" s="16" t="s">
        <v>67</v>
      </c>
      <c r="BC125" s="16" t="s">
        <v>67</v>
      </c>
      <c r="BD125" s="16" t="s">
        <v>66</v>
      </c>
      <c r="BE125" s="16" t="s">
        <v>79</v>
      </c>
      <c r="BF125" s="16" t="s">
        <v>67</v>
      </c>
      <c r="BG125" s="16" t="s">
        <v>68</v>
      </c>
    </row>
    <row r="126" spans="1:59" ht="12.75" x14ac:dyDescent="0.2">
      <c r="A126" s="18">
        <v>44378.398530520833</v>
      </c>
      <c r="B126" s="16" t="s">
        <v>283</v>
      </c>
      <c r="C126" s="16" t="s">
        <v>60</v>
      </c>
      <c r="D126" s="16" t="s">
        <v>61</v>
      </c>
      <c r="E126" s="16" t="s">
        <v>62</v>
      </c>
      <c r="F126" s="16" t="s">
        <v>63</v>
      </c>
      <c r="G126" s="16" t="s">
        <v>64</v>
      </c>
      <c r="H126" s="16" t="s">
        <v>85</v>
      </c>
      <c r="I126" s="16" t="s">
        <v>67</v>
      </c>
      <c r="J126" s="16" t="s">
        <v>66</v>
      </c>
      <c r="K126" s="16" t="s">
        <v>79</v>
      </c>
      <c r="L126" s="16" t="s">
        <v>78</v>
      </c>
      <c r="M126" s="16" t="s">
        <v>73</v>
      </c>
      <c r="N126" s="16" t="s">
        <v>67</v>
      </c>
      <c r="O126" s="16" t="s">
        <v>67</v>
      </c>
      <c r="P126" s="16" t="s">
        <v>67</v>
      </c>
      <c r="Q126" s="16" t="s">
        <v>66</v>
      </c>
      <c r="R126" s="16" t="s">
        <v>67</v>
      </c>
      <c r="S126" s="16" t="s">
        <v>67</v>
      </c>
      <c r="T126" s="16" t="s">
        <v>78</v>
      </c>
      <c r="U126" s="16" t="s">
        <v>73</v>
      </c>
      <c r="V126" s="16" t="s">
        <v>73</v>
      </c>
      <c r="W126" s="16" t="s">
        <v>67</v>
      </c>
      <c r="X126" s="16" t="s">
        <v>79</v>
      </c>
      <c r="Y126" s="16" t="s">
        <v>79</v>
      </c>
      <c r="Z126" s="16" t="s">
        <v>67</v>
      </c>
      <c r="AA126" s="16" t="s">
        <v>73</v>
      </c>
      <c r="AB126" s="16" t="s">
        <v>67</v>
      </c>
      <c r="AC126" s="16" t="s">
        <v>66</v>
      </c>
      <c r="AD126" s="16" t="s">
        <v>67</v>
      </c>
      <c r="AE126" s="16" t="s">
        <v>78</v>
      </c>
      <c r="AF126" s="16" t="s">
        <v>67</v>
      </c>
      <c r="AG126" s="16" t="s">
        <v>73</v>
      </c>
      <c r="AH126" s="16" t="s">
        <v>67</v>
      </c>
      <c r="AI126" s="16" t="s">
        <v>67</v>
      </c>
      <c r="AJ126" s="16" t="s">
        <v>67</v>
      </c>
      <c r="AK126" s="16" t="s">
        <v>73</v>
      </c>
      <c r="AL126" s="16" t="s">
        <v>67</v>
      </c>
      <c r="AM126" s="16" t="s">
        <v>73</v>
      </c>
      <c r="AN126" s="16" t="s">
        <v>67</v>
      </c>
      <c r="AO126" s="16" t="s">
        <v>78</v>
      </c>
      <c r="AP126" s="16" t="s">
        <v>73</v>
      </c>
      <c r="AQ126" s="16" t="s">
        <v>67</v>
      </c>
      <c r="AR126" s="16" t="s">
        <v>67</v>
      </c>
      <c r="AS126" s="16" t="s">
        <v>67</v>
      </c>
      <c r="AT126" s="16" t="s">
        <v>67</v>
      </c>
      <c r="AU126" s="16" t="s">
        <v>67</v>
      </c>
      <c r="AV126" s="16" t="s">
        <v>78</v>
      </c>
      <c r="AW126" s="16" t="s">
        <v>73</v>
      </c>
      <c r="AX126" s="16" t="s">
        <v>66</v>
      </c>
      <c r="AY126" s="16" t="s">
        <v>67</v>
      </c>
      <c r="AZ126" s="16" t="s">
        <v>79</v>
      </c>
      <c r="BA126" s="16" t="s">
        <v>73</v>
      </c>
      <c r="BB126" s="16" t="s">
        <v>67</v>
      </c>
      <c r="BC126" s="16" t="s">
        <v>67</v>
      </c>
      <c r="BD126" s="16" t="s">
        <v>78</v>
      </c>
      <c r="BE126" s="16" t="s">
        <v>78</v>
      </c>
      <c r="BF126" s="16" t="s">
        <v>67</v>
      </c>
      <c r="BG126" s="16" t="s">
        <v>68</v>
      </c>
    </row>
    <row r="127" spans="1:59" ht="12.75" x14ac:dyDescent="0.2">
      <c r="A127" s="18">
        <v>44378.422289374997</v>
      </c>
      <c r="B127" s="16" t="s">
        <v>284</v>
      </c>
      <c r="C127" s="16" t="s">
        <v>114</v>
      </c>
      <c r="D127" s="16" t="s">
        <v>61</v>
      </c>
      <c r="E127" s="16" t="s">
        <v>62</v>
      </c>
      <c r="F127" s="16" t="s">
        <v>285</v>
      </c>
      <c r="G127" s="16" t="s">
        <v>64</v>
      </c>
      <c r="H127" s="16" t="s">
        <v>65</v>
      </c>
      <c r="I127" s="16" t="s">
        <v>78</v>
      </c>
      <c r="J127" s="16" t="s">
        <v>73</v>
      </c>
      <c r="K127" s="16" t="s">
        <v>79</v>
      </c>
      <c r="L127" s="16" t="s">
        <v>73</v>
      </c>
      <c r="M127" s="16" t="s">
        <v>67</v>
      </c>
      <c r="N127" s="16" t="s">
        <v>66</v>
      </c>
      <c r="O127" s="16" t="s">
        <v>66</v>
      </c>
      <c r="P127" s="16" t="s">
        <v>66</v>
      </c>
      <c r="Q127" s="16" t="s">
        <v>66</v>
      </c>
      <c r="R127" s="16" t="s">
        <v>66</v>
      </c>
      <c r="S127" s="16" t="s">
        <v>73</v>
      </c>
      <c r="T127" s="16" t="s">
        <v>66</v>
      </c>
      <c r="U127" s="16" t="s">
        <v>66</v>
      </c>
      <c r="V127" s="16" t="s">
        <v>78</v>
      </c>
      <c r="W127" s="16" t="s">
        <v>66</v>
      </c>
      <c r="X127" s="16" t="s">
        <v>78</v>
      </c>
      <c r="Y127" s="16" t="s">
        <v>79</v>
      </c>
      <c r="Z127" s="16" t="s">
        <v>73</v>
      </c>
      <c r="AA127" s="16" t="s">
        <v>78</v>
      </c>
      <c r="AB127" s="16" t="s">
        <v>66</v>
      </c>
      <c r="AC127" s="16" t="s">
        <v>66</v>
      </c>
      <c r="AD127" s="16" t="s">
        <v>66</v>
      </c>
      <c r="AE127" s="16" t="s">
        <v>79</v>
      </c>
      <c r="AF127" s="16" t="s">
        <v>66</v>
      </c>
      <c r="AG127" s="16" t="s">
        <v>66</v>
      </c>
      <c r="AH127" s="16" t="s">
        <v>78</v>
      </c>
      <c r="AI127" s="16" t="s">
        <v>73</v>
      </c>
      <c r="AJ127" s="16" t="s">
        <v>66</v>
      </c>
      <c r="AK127" s="16" t="s">
        <v>66</v>
      </c>
      <c r="AL127" s="16" t="s">
        <v>66</v>
      </c>
      <c r="AM127" s="16" t="s">
        <v>67</v>
      </c>
      <c r="AN127" s="16" t="s">
        <v>66</v>
      </c>
      <c r="AO127" s="16" t="s">
        <v>66</v>
      </c>
      <c r="AP127" s="16" t="s">
        <v>78</v>
      </c>
      <c r="AQ127" s="16" t="s">
        <v>73</v>
      </c>
      <c r="AR127" s="16" t="s">
        <v>67</v>
      </c>
      <c r="AS127" s="16" t="s">
        <v>78</v>
      </c>
      <c r="AT127" s="16" t="s">
        <v>79</v>
      </c>
      <c r="AU127" s="16" t="s">
        <v>67</v>
      </c>
      <c r="AV127" s="16" t="s">
        <v>66</v>
      </c>
      <c r="AW127" s="16" t="s">
        <v>67</v>
      </c>
      <c r="AX127" s="16" t="s">
        <v>67</v>
      </c>
      <c r="AY127" s="16" t="s">
        <v>78</v>
      </c>
      <c r="AZ127" s="16" t="s">
        <v>73</v>
      </c>
      <c r="BA127" s="16" t="s">
        <v>73</v>
      </c>
      <c r="BB127" s="16" t="s">
        <v>66</v>
      </c>
      <c r="BC127" s="16" t="s">
        <v>78</v>
      </c>
      <c r="BD127" s="16" t="s">
        <v>66</v>
      </c>
      <c r="BE127" s="16" t="s">
        <v>78</v>
      </c>
      <c r="BF127" s="16" t="s">
        <v>78</v>
      </c>
      <c r="BG127" s="16" t="s">
        <v>144</v>
      </c>
    </row>
    <row r="128" spans="1:59" ht="12.75" x14ac:dyDescent="0.2">
      <c r="A128" s="18">
        <v>44378.424907476852</v>
      </c>
      <c r="B128" s="16" t="s">
        <v>286</v>
      </c>
      <c r="C128" s="16" t="s">
        <v>87</v>
      </c>
      <c r="D128" s="16" t="s">
        <v>61</v>
      </c>
      <c r="E128" s="16" t="s">
        <v>62</v>
      </c>
      <c r="F128" s="16" t="s">
        <v>181</v>
      </c>
      <c r="G128" s="16" t="s">
        <v>82</v>
      </c>
      <c r="H128" s="16" t="s">
        <v>65</v>
      </c>
      <c r="I128" s="16" t="s">
        <v>79</v>
      </c>
      <c r="J128" s="16" t="s">
        <v>67</v>
      </c>
      <c r="K128" s="16" t="s">
        <v>67</v>
      </c>
      <c r="L128" s="16" t="s">
        <v>79</v>
      </c>
      <c r="M128" s="16" t="s">
        <v>67</v>
      </c>
      <c r="N128" s="16" t="s">
        <v>66</v>
      </c>
      <c r="O128" s="16" t="s">
        <v>79</v>
      </c>
      <c r="P128" s="16" t="s">
        <v>66</v>
      </c>
      <c r="Q128" s="16" t="s">
        <v>66</v>
      </c>
      <c r="R128" s="16" t="s">
        <v>66</v>
      </c>
      <c r="S128" s="16" t="s">
        <v>67</v>
      </c>
      <c r="T128" s="16" t="s">
        <v>66</v>
      </c>
      <c r="U128" s="16" t="s">
        <v>66</v>
      </c>
      <c r="V128" s="16" t="s">
        <v>66</v>
      </c>
      <c r="W128" s="16" t="s">
        <v>66</v>
      </c>
      <c r="X128" s="16" t="s">
        <v>67</v>
      </c>
      <c r="Y128" s="16" t="s">
        <v>79</v>
      </c>
      <c r="Z128" s="16" t="s">
        <v>79</v>
      </c>
      <c r="AA128" s="16" t="s">
        <v>67</v>
      </c>
      <c r="AB128" s="16" t="s">
        <v>66</v>
      </c>
      <c r="AC128" s="16" t="s">
        <v>66</v>
      </c>
      <c r="AD128" s="16" t="s">
        <v>79</v>
      </c>
      <c r="AE128" s="16" t="s">
        <v>66</v>
      </c>
      <c r="AF128" s="16" t="s">
        <v>66</v>
      </c>
      <c r="AG128" s="16" t="s">
        <v>67</v>
      </c>
      <c r="AH128" s="16" t="s">
        <v>78</v>
      </c>
      <c r="AI128" s="16" t="s">
        <v>67</v>
      </c>
      <c r="AJ128" s="16" t="s">
        <v>67</v>
      </c>
      <c r="AK128" s="16" t="s">
        <v>67</v>
      </c>
      <c r="AL128" s="16" t="s">
        <v>66</v>
      </c>
      <c r="AM128" s="16" t="s">
        <v>67</v>
      </c>
      <c r="AN128" s="16" t="s">
        <v>79</v>
      </c>
      <c r="AO128" s="16" t="s">
        <v>66</v>
      </c>
      <c r="AP128" s="16" t="s">
        <v>66</v>
      </c>
      <c r="AQ128" s="16" t="s">
        <v>73</v>
      </c>
      <c r="AR128" s="16" t="s">
        <v>79</v>
      </c>
      <c r="AS128" s="16" t="s">
        <v>66</v>
      </c>
      <c r="AT128" s="16" t="s">
        <v>79</v>
      </c>
      <c r="AU128" s="16" t="s">
        <v>66</v>
      </c>
      <c r="AV128" s="16" t="s">
        <v>66</v>
      </c>
      <c r="AW128" s="16" t="s">
        <v>66</v>
      </c>
      <c r="AX128" s="16" t="s">
        <v>66</v>
      </c>
      <c r="AY128" s="16" t="s">
        <v>79</v>
      </c>
      <c r="AZ128" s="16" t="s">
        <v>67</v>
      </c>
      <c r="BA128" s="16" t="s">
        <v>79</v>
      </c>
      <c r="BB128" s="16" t="s">
        <v>79</v>
      </c>
      <c r="BC128" s="16" t="s">
        <v>79</v>
      </c>
      <c r="BD128" s="16" t="s">
        <v>67</v>
      </c>
      <c r="BE128" s="16" t="s">
        <v>79</v>
      </c>
      <c r="BF128" s="16" t="s">
        <v>67</v>
      </c>
      <c r="BG128" s="16" t="s">
        <v>68</v>
      </c>
    </row>
    <row r="129" spans="1:59" ht="12.75" x14ac:dyDescent="0.2">
      <c r="A129" s="18">
        <v>44378.452224374996</v>
      </c>
      <c r="B129" s="16" t="s">
        <v>287</v>
      </c>
      <c r="C129" s="16" t="s">
        <v>87</v>
      </c>
      <c r="D129" s="16" t="s">
        <v>61</v>
      </c>
      <c r="E129" s="16" t="s">
        <v>62</v>
      </c>
      <c r="F129" s="16" t="s">
        <v>288</v>
      </c>
      <c r="G129" s="16" t="s">
        <v>64</v>
      </c>
      <c r="H129" s="16" t="s">
        <v>106</v>
      </c>
      <c r="I129" s="16" t="s">
        <v>79</v>
      </c>
      <c r="J129" s="16" t="s">
        <v>78</v>
      </c>
      <c r="K129" s="16" t="s">
        <v>79</v>
      </c>
      <c r="L129" s="16" t="s">
        <v>67</v>
      </c>
      <c r="M129" s="16" t="s">
        <v>67</v>
      </c>
      <c r="N129" s="16" t="s">
        <v>78</v>
      </c>
      <c r="O129" s="16" t="s">
        <v>79</v>
      </c>
      <c r="P129" s="16" t="s">
        <v>67</v>
      </c>
      <c r="Q129" s="16" t="s">
        <v>67</v>
      </c>
      <c r="R129" s="16" t="s">
        <v>67</v>
      </c>
      <c r="S129" s="16" t="s">
        <v>79</v>
      </c>
      <c r="T129" s="16" t="s">
        <v>66</v>
      </c>
      <c r="U129" s="16" t="s">
        <v>79</v>
      </c>
      <c r="V129" s="16" t="s">
        <v>67</v>
      </c>
      <c r="W129" s="16" t="s">
        <v>67</v>
      </c>
      <c r="X129" s="16" t="s">
        <v>79</v>
      </c>
      <c r="Y129" s="16" t="s">
        <v>67</v>
      </c>
      <c r="Z129" s="16" t="s">
        <v>67</v>
      </c>
      <c r="AA129" s="16" t="s">
        <v>79</v>
      </c>
      <c r="AB129" s="16" t="s">
        <v>67</v>
      </c>
      <c r="AC129" s="16" t="s">
        <v>66</v>
      </c>
      <c r="AD129" s="16" t="s">
        <v>67</v>
      </c>
      <c r="AE129" s="16" t="s">
        <v>67</v>
      </c>
      <c r="AF129" s="16" t="s">
        <v>67</v>
      </c>
      <c r="AG129" s="16" t="s">
        <v>67</v>
      </c>
      <c r="AH129" s="16" t="s">
        <v>67</v>
      </c>
      <c r="AI129" s="16" t="s">
        <v>67</v>
      </c>
      <c r="AJ129" s="16" t="s">
        <v>67</v>
      </c>
      <c r="AK129" s="16" t="s">
        <v>67</v>
      </c>
      <c r="AL129" s="16" t="s">
        <v>66</v>
      </c>
      <c r="AM129" s="16" t="s">
        <v>67</v>
      </c>
      <c r="AN129" s="16" t="s">
        <v>79</v>
      </c>
      <c r="AO129" s="16" t="s">
        <v>67</v>
      </c>
      <c r="AP129" s="16" t="s">
        <v>67</v>
      </c>
      <c r="AQ129" s="16" t="s">
        <v>79</v>
      </c>
      <c r="AR129" s="16" t="s">
        <v>78</v>
      </c>
      <c r="AS129" s="16" t="s">
        <v>78</v>
      </c>
      <c r="AT129" s="16" t="s">
        <v>73</v>
      </c>
      <c r="AU129" s="16" t="s">
        <v>78</v>
      </c>
      <c r="AV129" s="16" t="s">
        <v>78</v>
      </c>
      <c r="AW129" s="16" t="s">
        <v>79</v>
      </c>
      <c r="AX129" s="16" t="s">
        <v>67</v>
      </c>
      <c r="AY129" s="16" t="s">
        <v>67</v>
      </c>
      <c r="AZ129" s="16" t="s">
        <v>79</v>
      </c>
      <c r="BA129" s="16" t="s">
        <v>73</v>
      </c>
      <c r="BB129" s="16" t="s">
        <v>73</v>
      </c>
      <c r="BC129" s="16" t="s">
        <v>67</v>
      </c>
      <c r="BD129" s="16" t="s">
        <v>78</v>
      </c>
      <c r="BE129" s="16" t="s">
        <v>78</v>
      </c>
      <c r="BF129" s="16" t="s">
        <v>78</v>
      </c>
      <c r="BG129" s="16" t="s">
        <v>68</v>
      </c>
    </row>
    <row r="130" spans="1:59" ht="12.75" x14ac:dyDescent="0.2">
      <c r="A130" s="18">
        <v>44378.472807175931</v>
      </c>
      <c r="B130" s="16" t="s">
        <v>289</v>
      </c>
      <c r="C130" s="16" t="s">
        <v>87</v>
      </c>
      <c r="D130" s="16" t="s">
        <v>61</v>
      </c>
      <c r="E130" s="16" t="s">
        <v>62</v>
      </c>
      <c r="F130" s="16" t="s">
        <v>290</v>
      </c>
      <c r="G130" s="16" t="s">
        <v>82</v>
      </c>
      <c r="H130" s="16" t="s">
        <v>96</v>
      </c>
      <c r="I130" s="16" t="s">
        <v>79</v>
      </c>
      <c r="J130" s="16" t="s">
        <v>67</v>
      </c>
      <c r="K130" s="16" t="s">
        <v>67</v>
      </c>
      <c r="L130" s="16" t="s">
        <v>67</v>
      </c>
      <c r="M130" s="16" t="s">
        <v>78</v>
      </c>
      <c r="N130" s="16" t="s">
        <v>78</v>
      </c>
      <c r="O130" s="16" t="s">
        <v>78</v>
      </c>
      <c r="P130" s="16" t="s">
        <v>78</v>
      </c>
      <c r="Q130" s="16" t="s">
        <v>78</v>
      </c>
      <c r="R130" s="16" t="s">
        <v>67</v>
      </c>
      <c r="S130" s="16" t="s">
        <v>78</v>
      </c>
      <c r="T130" s="16" t="s">
        <v>67</v>
      </c>
      <c r="U130" s="16" t="s">
        <v>67</v>
      </c>
      <c r="V130" s="16" t="s">
        <v>78</v>
      </c>
      <c r="W130" s="16" t="s">
        <v>67</v>
      </c>
      <c r="X130" s="16" t="s">
        <v>67</v>
      </c>
      <c r="Y130" s="16" t="s">
        <v>67</v>
      </c>
      <c r="Z130" s="16" t="s">
        <v>78</v>
      </c>
      <c r="AA130" s="16" t="s">
        <v>78</v>
      </c>
      <c r="AB130" s="16" t="s">
        <v>67</v>
      </c>
      <c r="AC130" s="16" t="s">
        <v>67</v>
      </c>
      <c r="AD130" s="16" t="s">
        <v>66</v>
      </c>
      <c r="AE130" s="16" t="s">
        <v>67</v>
      </c>
      <c r="AF130" s="16" t="s">
        <v>78</v>
      </c>
      <c r="AG130" s="16" t="s">
        <v>78</v>
      </c>
      <c r="AH130" s="16" t="s">
        <v>67</v>
      </c>
      <c r="AI130" s="16" t="s">
        <v>79</v>
      </c>
      <c r="AJ130" s="16" t="s">
        <v>67</v>
      </c>
      <c r="AK130" s="16" t="s">
        <v>78</v>
      </c>
      <c r="AL130" s="16" t="s">
        <v>78</v>
      </c>
      <c r="AM130" s="16" t="s">
        <v>78</v>
      </c>
      <c r="AN130" s="16" t="s">
        <v>79</v>
      </c>
      <c r="AO130" s="16" t="s">
        <v>67</v>
      </c>
      <c r="AP130" s="16" t="s">
        <v>78</v>
      </c>
      <c r="AQ130" s="16" t="s">
        <v>67</v>
      </c>
      <c r="AR130" s="16" t="s">
        <v>78</v>
      </c>
      <c r="AS130" s="16" t="s">
        <v>67</v>
      </c>
      <c r="AT130" s="16" t="s">
        <v>79</v>
      </c>
      <c r="AU130" s="16" t="s">
        <v>78</v>
      </c>
      <c r="AV130" s="16" t="s">
        <v>78</v>
      </c>
      <c r="AW130" s="16" t="s">
        <v>78</v>
      </c>
      <c r="AX130" s="16" t="s">
        <v>67</v>
      </c>
      <c r="AY130" s="16" t="s">
        <v>78</v>
      </c>
      <c r="AZ130" s="16" t="s">
        <v>78</v>
      </c>
      <c r="BA130" s="16" t="s">
        <v>78</v>
      </c>
      <c r="BB130" s="16" t="s">
        <v>79</v>
      </c>
      <c r="BC130" s="16" t="s">
        <v>67</v>
      </c>
      <c r="BD130" s="16" t="s">
        <v>78</v>
      </c>
      <c r="BE130" s="16" t="s">
        <v>78</v>
      </c>
      <c r="BF130" s="16" t="s">
        <v>78</v>
      </c>
      <c r="BG130" s="16" t="s">
        <v>68</v>
      </c>
    </row>
    <row r="131" spans="1:59" ht="12.75" x14ac:dyDescent="0.2">
      <c r="A131" s="18">
        <v>44378.496425694444</v>
      </c>
      <c r="B131" s="16" t="s">
        <v>291</v>
      </c>
      <c r="C131" s="16" t="s">
        <v>87</v>
      </c>
      <c r="D131" s="16" t="s">
        <v>61</v>
      </c>
      <c r="E131" s="16" t="s">
        <v>62</v>
      </c>
      <c r="F131" s="16" t="s">
        <v>292</v>
      </c>
      <c r="G131" s="16" t="s">
        <v>82</v>
      </c>
      <c r="H131" s="16" t="s">
        <v>85</v>
      </c>
      <c r="I131" s="16" t="s">
        <v>67</v>
      </c>
      <c r="J131" s="16" t="s">
        <v>66</v>
      </c>
      <c r="K131" s="16" t="s">
        <v>66</v>
      </c>
      <c r="L131" s="16" t="s">
        <v>67</v>
      </c>
      <c r="M131" s="16" t="s">
        <v>67</v>
      </c>
      <c r="N131" s="16" t="s">
        <v>67</v>
      </c>
      <c r="O131" s="16" t="s">
        <v>67</v>
      </c>
      <c r="P131" s="16" t="s">
        <v>78</v>
      </c>
      <c r="Q131" s="16" t="s">
        <v>78</v>
      </c>
      <c r="R131" s="16" t="s">
        <v>67</v>
      </c>
      <c r="S131" s="16" t="s">
        <v>67</v>
      </c>
      <c r="T131" s="16" t="s">
        <v>67</v>
      </c>
      <c r="U131" s="16" t="s">
        <v>67</v>
      </c>
      <c r="V131" s="16" t="s">
        <v>67</v>
      </c>
      <c r="W131" s="16" t="s">
        <v>67</v>
      </c>
      <c r="X131" s="16" t="s">
        <v>66</v>
      </c>
      <c r="Y131" s="16" t="s">
        <v>67</v>
      </c>
      <c r="Z131" s="16" t="s">
        <v>78</v>
      </c>
      <c r="AA131" s="16" t="s">
        <v>67</v>
      </c>
      <c r="AB131" s="16" t="s">
        <v>67</v>
      </c>
      <c r="AC131" s="16" t="s">
        <v>66</v>
      </c>
      <c r="AD131" s="16" t="s">
        <v>66</v>
      </c>
      <c r="AE131" s="16" t="s">
        <v>66</v>
      </c>
      <c r="AF131" s="16" t="s">
        <v>78</v>
      </c>
      <c r="AG131" s="16" t="s">
        <v>67</v>
      </c>
      <c r="AH131" s="16" t="s">
        <v>78</v>
      </c>
      <c r="AI131" s="16" t="s">
        <v>66</v>
      </c>
      <c r="AJ131" s="16" t="s">
        <v>66</v>
      </c>
      <c r="AK131" s="16" t="s">
        <v>67</v>
      </c>
      <c r="AL131" s="16" t="s">
        <v>78</v>
      </c>
      <c r="AM131" s="16" t="s">
        <v>67</v>
      </c>
      <c r="AN131" s="16" t="s">
        <v>66</v>
      </c>
      <c r="AO131" s="16" t="s">
        <v>66</v>
      </c>
      <c r="AP131" s="16" t="s">
        <v>67</v>
      </c>
      <c r="AQ131" s="16" t="s">
        <v>66</v>
      </c>
      <c r="AR131" s="16" t="s">
        <v>66</v>
      </c>
      <c r="AS131" s="16" t="s">
        <v>66</v>
      </c>
      <c r="AT131" s="16" t="s">
        <v>67</v>
      </c>
      <c r="AU131" s="16" t="s">
        <v>66</v>
      </c>
      <c r="AV131" s="16" t="s">
        <v>66</v>
      </c>
      <c r="AW131" s="16" t="s">
        <v>67</v>
      </c>
      <c r="AX131" s="16" t="s">
        <v>66</v>
      </c>
      <c r="AY131" s="16" t="s">
        <v>66</v>
      </c>
      <c r="AZ131" s="16" t="s">
        <v>67</v>
      </c>
      <c r="BA131" s="16" t="s">
        <v>79</v>
      </c>
      <c r="BB131" s="16" t="s">
        <v>67</v>
      </c>
      <c r="BC131" s="16" t="s">
        <v>67</v>
      </c>
      <c r="BD131" s="16" t="s">
        <v>66</v>
      </c>
      <c r="BE131" s="16" t="s">
        <v>67</v>
      </c>
      <c r="BF131" s="16" t="s">
        <v>67</v>
      </c>
      <c r="BG131" s="16" t="s">
        <v>68</v>
      </c>
    </row>
    <row r="132" spans="1:59" ht="12.75" x14ac:dyDescent="0.2">
      <c r="A132" s="18">
        <v>44378.499770162038</v>
      </c>
      <c r="B132" s="16" t="s">
        <v>293</v>
      </c>
      <c r="C132" s="16" t="s">
        <v>98</v>
      </c>
      <c r="D132" s="16" t="s">
        <v>61</v>
      </c>
      <c r="E132" s="16" t="s">
        <v>62</v>
      </c>
      <c r="F132" s="16" t="s">
        <v>294</v>
      </c>
      <c r="G132" s="16" t="s">
        <v>71</v>
      </c>
      <c r="H132" s="16" t="s">
        <v>85</v>
      </c>
      <c r="I132" s="16" t="s">
        <v>66</v>
      </c>
      <c r="J132" s="16" t="s">
        <v>66</v>
      </c>
      <c r="K132" s="16" t="s">
        <v>66</v>
      </c>
      <c r="L132" s="16" t="s">
        <v>66</v>
      </c>
      <c r="M132" s="16" t="s">
        <v>66</v>
      </c>
      <c r="N132" s="16" t="s">
        <v>67</v>
      </c>
      <c r="O132" s="16" t="s">
        <v>67</v>
      </c>
      <c r="P132" s="16" t="s">
        <v>67</v>
      </c>
      <c r="Q132" s="16" t="s">
        <v>78</v>
      </c>
      <c r="R132" s="16" t="s">
        <v>67</v>
      </c>
      <c r="S132" s="16" t="s">
        <v>67</v>
      </c>
      <c r="T132" s="16" t="s">
        <v>67</v>
      </c>
      <c r="U132" s="16" t="s">
        <v>66</v>
      </c>
      <c r="V132" s="16" t="s">
        <v>78</v>
      </c>
      <c r="W132" s="16" t="s">
        <v>67</v>
      </c>
      <c r="X132" s="16" t="s">
        <v>79</v>
      </c>
      <c r="Y132" s="16" t="s">
        <v>67</v>
      </c>
      <c r="Z132" s="16" t="s">
        <v>67</v>
      </c>
      <c r="AA132" s="16" t="s">
        <v>79</v>
      </c>
      <c r="AB132" s="16" t="s">
        <v>67</v>
      </c>
      <c r="AC132" s="16" t="s">
        <v>66</v>
      </c>
      <c r="AD132" s="16" t="s">
        <v>67</v>
      </c>
      <c r="AE132" s="16" t="s">
        <v>67</v>
      </c>
      <c r="AF132" s="16" t="s">
        <v>67</v>
      </c>
      <c r="AG132" s="16" t="s">
        <v>67</v>
      </c>
      <c r="AH132" s="16" t="s">
        <v>78</v>
      </c>
      <c r="AI132" s="16" t="s">
        <v>67</v>
      </c>
      <c r="AJ132" s="16" t="s">
        <v>67</v>
      </c>
      <c r="AK132" s="16" t="s">
        <v>67</v>
      </c>
      <c r="AL132" s="16" t="s">
        <v>67</v>
      </c>
      <c r="AM132" s="16" t="s">
        <v>67</v>
      </c>
      <c r="AN132" s="16" t="s">
        <v>67</v>
      </c>
      <c r="AO132" s="16" t="s">
        <v>67</v>
      </c>
      <c r="AP132" s="16" t="s">
        <v>67</v>
      </c>
      <c r="AQ132" s="16" t="s">
        <v>67</v>
      </c>
      <c r="AR132" s="16" t="s">
        <v>67</v>
      </c>
      <c r="AS132" s="16" t="s">
        <v>67</v>
      </c>
      <c r="AT132" s="16" t="s">
        <v>67</v>
      </c>
      <c r="AU132" s="16" t="s">
        <v>67</v>
      </c>
      <c r="AV132" s="16" t="s">
        <v>67</v>
      </c>
      <c r="AW132" s="16" t="s">
        <v>79</v>
      </c>
      <c r="AX132" s="16" t="s">
        <v>67</v>
      </c>
      <c r="AY132" s="16" t="s">
        <v>67</v>
      </c>
      <c r="AZ132" s="16" t="s">
        <v>67</v>
      </c>
      <c r="BA132" s="16" t="s">
        <v>67</v>
      </c>
      <c r="BB132" s="16" t="s">
        <v>67</v>
      </c>
      <c r="BC132" s="16" t="s">
        <v>67</v>
      </c>
      <c r="BD132" s="16" t="s">
        <v>67</v>
      </c>
      <c r="BE132" s="16" t="s">
        <v>78</v>
      </c>
      <c r="BF132" s="16" t="s">
        <v>67</v>
      </c>
      <c r="BG132" s="16" t="s">
        <v>68</v>
      </c>
    </row>
    <row r="133" spans="1:59" ht="12.75" x14ac:dyDescent="0.2">
      <c r="A133" s="18">
        <v>44378.544623124995</v>
      </c>
      <c r="B133" s="16" t="s">
        <v>295</v>
      </c>
      <c r="C133" s="16" t="s">
        <v>75</v>
      </c>
      <c r="D133" s="16" t="s">
        <v>61</v>
      </c>
      <c r="E133" s="16" t="s">
        <v>62</v>
      </c>
      <c r="F133" s="16" t="s">
        <v>296</v>
      </c>
      <c r="G133" s="16" t="s">
        <v>64</v>
      </c>
      <c r="H133" s="16" t="s">
        <v>65</v>
      </c>
      <c r="I133" s="16" t="s">
        <v>67</v>
      </c>
      <c r="J133" s="16" t="s">
        <v>67</v>
      </c>
      <c r="K133" s="16" t="s">
        <v>67</v>
      </c>
      <c r="L133" s="16" t="s">
        <v>66</v>
      </c>
      <c r="M133" s="16" t="s">
        <v>66</v>
      </c>
      <c r="N133" s="16" t="s">
        <v>66</v>
      </c>
      <c r="O133" s="16" t="s">
        <v>66</v>
      </c>
      <c r="P133" s="16" t="s">
        <v>66</v>
      </c>
      <c r="Q133" s="16" t="s">
        <v>66</v>
      </c>
      <c r="R133" s="16" t="s">
        <v>66</v>
      </c>
      <c r="S133" s="16" t="s">
        <v>66</v>
      </c>
      <c r="T133" s="16" t="s">
        <v>66</v>
      </c>
      <c r="U133" s="16" t="s">
        <v>66</v>
      </c>
      <c r="V133" s="16" t="s">
        <v>79</v>
      </c>
      <c r="W133" s="16" t="s">
        <v>66</v>
      </c>
      <c r="X133" s="16" t="s">
        <v>66</v>
      </c>
      <c r="Y133" s="16" t="s">
        <v>67</v>
      </c>
      <c r="Z133" s="16" t="s">
        <v>66</v>
      </c>
      <c r="AA133" s="16" t="s">
        <v>67</v>
      </c>
      <c r="AB133" s="16" t="s">
        <v>66</v>
      </c>
      <c r="AC133" s="16" t="s">
        <v>66</v>
      </c>
      <c r="AD133" s="16" t="s">
        <v>66</v>
      </c>
      <c r="AE133" s="16" t="s">
        <v>66</v>
      </c>
      <c r="AF133" s="16" t="s">
        <v>66</v>
      </c>
      <c r="AG133" s="16" t="s">
        <v>66</v>
      </c>
      <c r="AH133" s="16" t="s">
        <v>66</v>
      </c>
      <c r="AI133" s="16" t="s">
        <v>66</v>
      </c>
      <c r="AJ133" s="16" t="s">
        <v>66</v>
      </c>
      <c r="AK133" s="16" t="s">
        <v>66</v>
      </c>
      <c r="AL133" s="16" t="s">
        <v>66</v>
      </c>
      <c r="AM133" s="16" t="s">
        <v>66</v>
      </c>
      <c r="AN133" s="16" t="s">
        <v>67</v>
      </c>
      <c r="AO133" s="16" t="s">
        <v>66</v>
      </c>
      <c r="AP133" s="16" t="s">
        <v>66</v>
      </c>
      <c r="AQ133" s="16" t="s">
        <v>66</v>
      </c>
      <c r="AR133" s="16" t="s">
        <v>67</v>
      </c>
      <c r="AS133" s="16" t="s">
        <v>67</v>
      </c>
      <c r="AT133" s="16" t="s">
        <v>67</v>
      </c>
      <c r="AU133" s="16" t="s">
        <v>66</v>
      </c>
      <c r="AV133" s="16" t="s">
        <v>66</v>
      </c>
      <c r="AW133" s="16" t="s">
        <v>67</v>
      </c>
      <c r="AX133" s="16" t="s">
        <v>66</v>
      </c>
      <c r="AY133" s="16" t="s">
        <v>66</v>
      </c>
      <c r="AZ133" s="16" t="s">
        <v>79</v>
      </c>
      <c r="BA133" s="16" t="s">
        <v>67</v>
      </c>
      <c r="BB133" s="16" t="s">
        <v>67</v>
      </c>
      <c r="BC133" s="16" t="s">
        <v>67</v>
      </c>
      <c r="BD133" s="16" t="s">
        <v>66</v>
      </c>
      <c r="BE133" s="16" t="s">
        <v>67</v>
      </c>
      <c r="BF133" s="16" t="s">
        <v>66</v>
      </c>
      <c r="BG133" s="16" t="s">
        <v>68</v>
      </c>
    </row>
    <row r="134" spans="1:59" ht="12.75" x14ac:dyDescent="0.2">
      <c r="A134" s="18">
        <v>44378.544804027777</v>
      </c>
      <c r="B134" s="16" t="s">
        <v>250</v>
      </c>
      <c r="C134" s="16" t="s">
        <v>114</v>
      </c>
      <c r="D134" s="16" t="s">
        <v>69</v>
      </c>
      <c r="E134" s="16" t="s">
        <v>76</v>
      </c>
      <c r="F134" s="16" t="s">
        <v>297</v>
      </c>
      <c r="G134" s="16" t="s">
        <v>64</v>
      </c>
      <c r="H134" s="16" t="s">
        <v>106</v>
      </c>
      <c r="I134" s="16" t="s">
        <v>67</v>
      </c>
      <c r="J134" s="16" t="s">
        <v>79</v>
      </c>
      <c r="K134" s="16" t="s">
        <v>78</v>
      </c>
      <c r="L134" s="16" t="s">
        <v>79</v>
      </c>
      <c r="M134" s="16" t="s">
        <v>67</v>
      </c>
      <c r="N134" s="16" t="s">
        <v>67</v>
      </c>
      <c r="O134" s="16" t="s">
        <v>67</v>
      </c>
      <c r="P134" s="16" t="s">
        <v>78</v>
      </c>
      <c r="Q134" s="16" t="s">
        <v>78</v>
      </c>
      <c r="R134" s="16" t="s">
        <v>67</v>
      </c>
      <c r="S134" s="16" t="s">
        <v>67</v>
      </c>
      <c r="T134" s="16" t="s">
        <v>67</v>
      </c>
      <c r="U134" s="16" t="s">
        <v>67</v>
      </c>
      <c r="V134" s="16" t="s">
        <v>78</v>
      </c>
      <c r="W134" s="16" t="s">
        <v>67</v>
      </c>
      <c r="X134" s="16" t="s">
        <v>78</v>
      </c>
      <c r="Y134" s="16" t="s">
        <v>79</v>
      </c>
      <c r="Z134" s="16" t="s">
        <v>78</v>
      </c>
      <c r="AA134" s="16" t="s">
        <v>78</v>
      </c>
      <c r="AB134" s="16" t="s">
        <v>67</v>
      </c>
      <c r="AC134" s="16" t="s">
        <v>67</v>
      </c>
      <c r="AD134" s="16" t="s">
        <v>67</v>
      </c>
      <c r="AE134" s="16" t="s">
        <v>67</v>
      </c>
      <c r="AF134" s="16" t="s">
        <v>78</v>
      </c>
      <c r="AG134" s="16" t="s">
        <v>67</v>
      </c>
      <c r="AH134" s="16" t="s">
        <v>79</v>
      </c>
      <c r="AI134" s="16" t="s">
        <v>78</v>
      </c>
      <c r="AJ134" s="16" t="s">
        <v>67</v>
      </c>
      <c r="AK134" s="16" t="s">
        <v>67</v>
      </c>
      <c r="AL134" s="16" t="s">
        <v>67</v>
      </c>
      <c r="AM134" s="16" t="s">
        <v>67</v>
      </c>
      <c r="AN134" s="16" t="s">
        <v>67</v>
      </c>
      <c r="AO134" s="16" t="s">
        <v>67</v>
      </c>
      <c r="AP134" s="16" t="s">
        <v>67</v>
      </c>
      <c r="AQ134" s="16" t="s">
        <v>79</v>
      </c>
      <c r="AR134" s="16" t="s">
        <v>79</v>
      </c>
      <c r="AS134" s="16" t="s">
        <v>79</v>
      </c>
      <c r="AT134" s="16" t="s">
        <v>79</v>
      </c>
      <c r="AU134" s="16" t="s">
        <v>79</v>
      </c>
      <c r="AV134" s="16" t="s">
        <v>67</v>
      </c>
      <c r="AW134" s="16" t="s">
        <v>78</v>
      </c>
      <c r="AX134" s="16" t="s">
        <v>78</v>
      </c>
      <c r="AY134" s="16" t="s">
        <v>79</v>
      </c>
      <c r="AZ134" s="16" t="s">
        <v>79</v>
      </c>
      <c r="BA134" s="16" t="s">
        <v>79</v>
      </c>
      <c r="BB134" s="16" t="s">
        <v>79</v>
      </c>
      <c r="BC134" s="16" t="s">
        <v>79</v>
      </c>
      <c r="BD134" s="16" t="s">
        <v>67</v>
      </c>
      <c r="BE134" s="16" t="s">
        <v>79</v>
      </c>
      <c r="BF134" s="16" t="s">
        <v>79</v>
      </c>
      <c r="BG134" s="16" t="s">
        <v>68</v>
      </c>
    </row>
    <row r="135" spans="1:59" ht="12.75" x14ac:dyDescent="0.2">
      <c r="A135" s="18">
        <v>44378.65162675926</v>
      </c>
      <c r="B135" s="16" t="s">
        <v>298</v>
      </c>
      <c r="C135" s="16" t="s">
        <v>87</v>
      </c>
      <c r="D135" s="16" t="s">
        <v>61</v>
      </c>
      <c r="E135" s="16" t="s">
        <v>62</v>
      </c>
      <c r="F135" s="16" t="s">
        <v>77</v>
      </c>
      <c r="G135" s="16" t="s">
        <v>64</v>
      </c>
      <c r="H135" s="16" t="s">
        <v>65</v>
      </c>
      <c r="I135" s="16" t="s">
        <v>66</v>
      </c>
      <c r="J135" s="16" t="s">
        <v>67</v>
      </c>
      <c r="K135" s="16" t="s">
        <v>67</v>
      </c>
      <c r="L135" s="16" t="s">
        <v>67</v>
      </c>
      <c r="M135" s="16" t="s">
        <v>67</v>
      </c>
      <c r="N135" s="16" t="s">
        <v>67</v>
      </c>
      <c r="O135" s="16" t="s">
        <v>67</v>
      </c>
      <c r="P135" s="16" t="s">
        <v>67</v>
      </c>
      <c r="Q135" s="16" t="s">
        <v>67</v>
      </c>
      <c r="R135" s="16" t="s">
        <v>67</v>
      </c>
      <c r="S135" s="16" t="s">
        <v>67</v>
      </c>
      <c r="T135" s="16" t="s">
        <v>67</v>
      </c>
      <c r="U135" s="16" t="s">
        <v>67</v>
      </c>
      <c r="V135" s="16" t="s">
        <v>67</v>
      </c>
      <c r="W135" s="16" t="s">
        <v>67</v>
      </c>
      <c r="X135" s="16" t="s">
        <v>79</v>
      </c>
      <c r="Y135" s="16" t="s">
        <v>67</v>
      </c>
      <c r="Z135" s="16" t="s">
        <v>67</v>
      </c>
      <c r="AA135" s="16" t="s">
        <v>78</v>
      </c>
      <c r="AB135" s="16" t="s">
        <v>67</v>
      </c>
      <c r="AC135" s="16" t="s">
        <v>67</v>
      </c>
      <c r="AD135" s="16" t="s">
        <v>66</v>
      </c>
      <c r="AE135" s="16" t="s">
        <v>66</v>
      </c>
      <c r="AF135" s="16" t="s">
        <v>67</v>
      </c>
      <c r="AG135" s="16" t="s">
        <v>67</v>
      </c>
      <c r="AH135" s="16" t="s">
        <v>78</v>
      </c>
      <c r="AI135" s="16" t="s">
        <v>67</v>
      </c>
      <c r="AJ135" s="16" t="s">
        <v>67</v>
      </c>
      <c r="AK135" s="16" t="s">
        <v>67</v>
      </c>
      <c r="AL135" s="16" t="s">
        <v>67</v>
      </c>
      <c r="AM135" s="16" t="s">
        <v>67</v>
      </c>
      <c r="AN135" s="16" t="s">
        <v>67</v>
      </c>
      <c r="AO135" s="16" t="s">
        <v>67</v>
      </c>
      <c r="AP135" s="16" t="s">
        <v>67</v>
      </c>
      <c r="AQ135" s="16" t="s">
        <v>79</v>
      </c>
      <c r="AR135" s="16" t="s">
        <v>67</v>
      </c>
      <c r="AS135" s="16" t="s">
        <v>66</v>
      </c>
      <c r="AT135" s="16" t="s">
        <v>78</v>
      </c>
      <c r="AU135" s="16" t="s">
        <v>66</v>
      </c>
      <c r="AV135" s="16" t="s">
        <v>67</v>
      </c>
      <c r="AW135" s="16" t="s">
        <v>67</v>
      </c>
      <c r="AX135" s="16" t="s">
        <v>67</v>
      </c>
      <c r="AY135" s="16" t="s">
        <v>67</v>
      </c>
      <c r="AZ135" s="16" t="s">
        <v>67</v>
      </c>
      <c r="BA135" s="16" t="s">
        <v>67</v>
      </c>
      <c r="BB135" s="16" t="s">
        <v>67</v>
      </c>
      <c r="BC135" s="16" t="s">
        <v>67</v>
      </c>
      <c r="BD135" s="16" t="s">
        <v>67</v>
      </c>
      <c r="BE135" s="16" t="s">
        <v>67</v>
      </c>
      <c r="BF135" s="16" t="s">
        <v>66</v>
      </c>
      <c r="BG135" s="16" t="s">
        <v>68</v>
      </c>
    </row>
    <row r="136" spans="1:59" ht="12.75" x14ac:dyDescent="0.2">
      <c r="A136" s="18">
        <v>44378.853013576387</v>
      </c>
      <c r="B136" s="16" t="s">
        <v>299</v>
      </c>
      <c r="C136" s="16" t="s">
        <v>87</v>
      </c>
      <c r="D136" s="16" t="s">
        <v>61</v>
      </c>
      <c r="E136" s="16" t="s">
        <v>62</v>
      </c>
      <c r="F136" s="16" t="s">
        <v>300</v>
      </c>
      <c r="G136" s="16" t="s">
        <v>82</v>
      </c>
      <c r="H136" s="16" t="s">
        <v>85</v>
      </c>
      <c r="I136" s="16" t="s">
        <v>79</v>
      </c>
      <c r="J136" s="16" t="s">
        <v>67</v>
      </c>
      <c r="K136" s="16" t="s">
        <v>79</v>
      </c>
      <c r="L136" s="16" t="s">
        <v>67</v>
      </c>
      <c r="M136" s="16" t="s">
        <v>67</v>
      </c>
      <c r="N136" s="16" t="s">
        <v>67</v>
      </c>
      <c r="O136" s="16" t="s">
        <v>67</v>
      </c>
      <c r="P136" s="16" t="s">
        <v>67</v>
      </c>
      <c r="Q136" s="16" t="s">
        <v>78</v>
      </c>
      <c r="R136" s="16" t="s">
        <v>67</v>
      </c>
      <c r="S136" s="16" t="s">
        <v>78</v>
      </c>
      <c r="T136" s="16" t="s">
        <v>67</v>
      </c>
      <c r="U136" s="16" t="s">
        <v>67</v>
      </c>
      <c r="V136" s="16" t="s">
        <v>67</v>
      </c>
      <c r="W136" s="16" t="s">
        <v>67</v>
      </c>
      <c r="X136" s="16" t="s">
        <v>67</v>
      </c>
      <c r="Y136" s="16" t="s">
        <v>79</v>
      </c>
      <c r="Z136" s="16" t="s">
        <v>79</v>
      </c>
      <c r="AA136" s="16" t="s">
        <v>78</v>
      </c>
      <c r="AB136" s="16" t="s">
        <v>67</v>
      </c>
      <c r="AC136" s="16" t="s">
        <v>67</v>
      </c>
      <c r="AD136" s="16" t="s">
        <v>78</v>
      </c>
      <c r="AE136" s="16" t="s">
        <v>79</v>
      </c>
      <c r="AF136" s="16" t="s">
        <v>67</v>
      </c>
      <c r="AG136" s="16" t="s">
        <v>67</v>
      </c>
      <c r="AH136" s="16" t="s">
        <v>78</v>
      </c>
      <c r="AI136" s="16" t="s">
        <v>78</v>
      </c>
      <c r="AJ136" s="16" t="s">
        <v>67</v>
      </c>
      <c r="AK136" s="16" t="s">
        <v>78</v>
      </c>
      <c r="AL136" s="16" t="s">
        <v>79</v>
      </c>
      <c r="AM136" s="16" t="s">
        <v>79</v>
      </c>
      <c r="AN136" s="16" t="s">
        <v>79</v>
      </c>
      <c r="AO136" s="16" t="s">
        <v>67</v>
      </c>
      <c r="AP136" s="16" t="s">
        <v>67</v>
      </c>
      <c r="AQ136" s="16" t="s">
        <v>67</v>
      </c>
      <c r="AR136" s="16" t="s">
        <v>67</v>
      </c>
      <c r="AS136" s="16" t="s">
        <v>78</v>
      </c>
      <c r="AT136" s="16" t="s">
        <v>79</v>
      </c>
      <c r="AU136" s="16" t="s">
        <v>67</v>
      </c>
      <c r="AV136" s="16" t="s">
        <v>67</v>
      </c>
      <c r="AW136" s="16" t="s">
        <v>67</v>
      </c>
      <c r="AX136" s="16" t="s">
        <v>79</v>
      </c>
      <c r="AY136" s="16" t="s">
        <v>67</v>
      </c>
      <c r="AZ136" s="16" t="s">
        <v>79</v>
      </c>
      <c r="BA136" s="16" t="s">
        <v>79</v>
      </c>
      <c r="BB136" s="16" t="s">
        <v>67</v>
      </c>
      <c r="BC136" s="16" t="s">
        <v>79</v>
      </c>
      <c r="BD136" s="16" t="s">
        <v>78</v>
      </c>
      <c r="BE136" s="16" t="s">
        <v>78</v>
      </c>
      <c r="BF136" s="16" t="s">
        <v>67</v>
      </c>
      <c r="BG136" s="16" t="s">
        <v>68</v>
      </c>
    </row>
    <row r="137" spans="1:59" ht="12.75" x14ac:dyDescent="0.2">
      <c r="A137" s="18">
        <v>44378.901451574071</v>
      </c>
      <c r="B137" s="16" t="s">
        <v>301</v>
      </c>
      <c r="C137" s="16" t="s">
        <v>75</v>
      </c>
      <c r="D137" s="16" t="s">
        <v>61</v>
      </c>
      <c r="E137" s="16" t="s">
        <v>62</v>
      </c>
      <c r="F137" s="16" t="s">
        <v>63</v>
      </c>
      <c r="G137" s="16" t="s">
        <v>64</v>
      </c>
      <c r="H137" s="16" t="s">
        <v>85</v>
      </c>
      <c r="I137" s="16" t="s">
        <v>67</v>
      </c>
      <c r="J137" s="16" t="s">
        <v>66</v>
      </c>
      <c r="K137" s="16" t="s">
        <v>67</v>
      </c>
      <c r="L137" s="16" t="s">
        <v>67</v>
      </c>
      <c r="M137" s="16" t="s">
        <v>66</v>
      </c>
      <c r="N137" s="16" t="s">
        <v>67</v>
      </c>
      <c r="O137" s="16" t="s">
        <v>67</v>
      </c>
      <c r="P137" s="16" t="s">
        <v>66</v>
      </c>
      <c r="Q137" s="16" t="s">
        <v>66</v>
      </c>
      <c r="R137" s="16" t="s">
        <v>66</v>
      </c>
      <c r="S137" s="16" t="s">
        <v>66</v>
      </c>
      <c r="T137" s="16" t="s">
        <v>66</v>
      </c>
      <c r="U137" s="16" t="s">
        <v>66</v>
      </c>
      <c r="V137" s="16" t="s">
        <v>78</v>
      </c>
      <c r="W137" s="16" t="s">
        <v>66</v>
      </c>
      <c r="X137" s="16" t="s">
        <v>78</v>
      </c>
      <c r="Y137" s="16" t="s">
        <v>67</v>
      </c>
      <c r="Z137" s="16" t="s">
        <v>66</v>
      </c>
      <c r="AA137" s="16" t="s">
        <v>78</v>
      </c>
      <c r="AB137" s="16" t="s">
        <v>66</v>
      </c>
      <c r="AC137" s="16" t="s">
        <v>66</v>
      </c>
      <c r="AD137" s="16" t="s">
        <v>66</v>
      </c>
      <c r="AE137" s="16" t="s">
        <v>66</v>
      </c>
      <c r="AF137" s="16" t="s">
        <v>66</v>
      </c>
      <c r="AG137" s="16" t="s">
        <v>66</v>
      </c>
      <c r="AH137" s="16" t="s">
        <v>66</v>
      </c>
      <c r="AI137" s="16" t="s">
        <v>66</v>
      </c>
      <c r="AJ137" s="16" t="s">
        <v>67</v>
      </c>
      <c r="AK137" s="16" t="s">
        <v>66</v>
      </c>
      <c r="AL137" s="16" t="s">
        <v>66</v>
      </c>
      <c r="AM137" s="16" t="s">
        <v>66</v>
      </c>
      <c r="AN137" s="16" t="s">
        <v>67</v>
      </c>
      <c r="AO137" s="16" t="s">
        <v>66</v>
      </c>
      <c r="AP137" s="16" t="s">
        <v>66</v>
      </c>
      <c r="AQ137" s="16" t="s">
        <v>66</v>
      </c>
      <c r="AR137" s="16" t="s">
        <v>67</v>
      </c>
      <c r="AS137" s="16" t="s">
        <v>67</v>
      </c>
      <c r="AT137" s="16" t="s">
        <v>78</v>
      </c>
      <c r="AU137" s="16" t="s">
        <v>67</v>
      </c>
      <c r="AV137" s="16" t="s">
        <v>66</v>
      </c>
      <c r="AW137" s="16" t="s">
        <v>66</v>
      </c>
      <c r="AX137" s="16" t="s">
        <v>66</v>
      </c>
      <c r="AY137" s="16" t="s">
        <v>66</v>
      </c>
      <c r="AZ137" s="16" t="s">
        <v>67</v>
      </c>
      <c r="BA137" s="16" t="s">
        <v>67</v>
      </c>
      <c r="BB137" s="16" t="s">
        <v>66</v>
      </c>
      <c r="BC137" s="16" t="s">
        <v>66</v>
      </c>
      <c r="BD137" s="16" t="s">
        <v>67</v>
      </c>
      <c r="BE137" s="16" t="s">
        <v>78</v>
      </c>
      <c r="BF137" s="16" t="s">
        <v>66</v>
      </c>
      <c r="BG137" s="16" t="s">
        <v>68</v>
      </c>
    </row>
    <row r="138" spans="1:59" ht="12.75" x14ac:dyDescent="0.2">
      <c r="A138" s="18">
        <v>44378.941265543981</v>
      </c>
      <c r="B138" s="16" t="s">
        <v>302</v>
      </c>
      <c r="C138" s="16" t="s">
        <v>90</v>
      </c>
      <c r="D138" s="16" t="s">
        <v>61</v>
      </c>
      <c r="E138" s="16" t="s">
        <v>76</v>
      </c>
      <c r="F138" s="16" t="s">
        <v>81</v>
      </c>
      <c r="G138" s="16" t="s">
        <v>71</v>
      </c>
      <c r="H138" s="16" t="s">
        <v>85</v>
      </c>
      <c r="I138" s="16" t="s">
        <v>66</v>
      </c>
      <c r="J138" s="16" t="s">
        <v>67</v>
      </c>
      <c r="K138" s="16" t="s">
        <v>78</v>
      </c>
      <c r="L138" s="16" t="s">
        <v>66</v>
      </c>
      <c r="M138" s="16" t="s">
        <v>67</v>
      </c>
      <c r="N138" s="16" t="s">
        <v>66</v>
      </c>
      <c r="O138" s="16" t="s">
        <v>66</v>
      </c>
      <c r="P138" s="16" t="s">
        <v>79</v>
      </c>
      <c r="Q138" s="16" t="s">
        <v>67</v>
      </c>
      <c r="R138" s="16" t="s">
        <v>66</v>
      </c>
      <c r="S138" s="16" t="s">
        <v>66</v>
      </c>
      <c r="T138" s="16" t="s">
        <v>66</v>
      </c>
      <c r="U138" s="16" t="s">
        <v>66</v>
      </c>
      <c r="V138" s="16" t="s">
        <v>78</v>
      </c>
      <c r="W138" s="16" t="s">
        <v>67</v>
      </c>
      <c r="X138" s="16" t="s">
        <v>67</v>
      </c>
      <c r="Y138" s="16" t="s">
        <v>67</v>
      </c>
      <c r="Z138" s="16" t="s">
        <v>66</v>
      </c>
      <c r="AA138" s="16" t="s">
        <v>78</v>
      </c>
      <c r="AB138" s="16" t="s">
        <v>66</v>
      </c>
      <c r="AC138" s="16" t="s">
        <v>66</v>
      </c>
      <c r="AD138" s="16" t="s">
        <v>66</v>
      </c>
      <c r="AE138" s="16" t="s">
        <v>66</v>
      </c>
      <c r="AF138" s="16" t="s">
        <v>79</v>
      </c>
      <c r="AG138" s="16" t="s">
        <v>67</v>
      </c>
      <c r="AH138" s="16" t="s">
        <v>66</v>
      </c>
      <c r="AI138" s="16" t="s">
        <v>66</v>
      </c>
      <c r="AJ138" s="16" t="s">
        <v>67</v>
      </c>
      <c r="AK138" s="16" t="s">
        <v>66</v>
      </c>
      <c r="AL138" s="16" t="s">
        <v>79</v>
      </c>
      <c r="AM138" s="16" t="s">
        <v>67</v>
      </c>
      <c r="AN138" s="16" t="s">
        <v>66</v>
      </c>
      <c r="AO138" s="16" t="s">
        <v>66</v>
      </c>
      <c r="AP138" s="16" t="s">
        <v>66</v>
      </c>
      <c r="AQ138" s="16" t="s">
        <v>79</v>
      </c>
      <c r="AR138" s="16" t="s">
        <v>67</v>
      </c>
      <c r="AS138" s="16" t="s">
        <v>66</v>
      </c>
      <c r="AT138" s="16" t="s">
        <v>79</v>
      </c>
      <c r="AU138" s="16" t="s">
        <v>66</v>
      </c>
      <c r="AV138" s="16" t="s">
        <v>66</v>
      </c>
      <c r="AW138" s="16" t="s">
        <v>67</v>
      </c>
      <c r="AX138" s="16" t="s">
        <v>66</v>
      </c>
      <c r="AY138" s="16" t="s">
        <v>66</v>
      </c>
      <c r="AZ138" s="16" t="s">
        <v>79</v>
      </c>
      <c r="BA138" s="16" t="s">
        <v>67</v>
      </c>
      <c r="BB138" s="16" t="s">
        <v>67</v>
      </c>
      <c r="BC138" s="16" t="s">
        <v>67</v>
      </c>
      <c r="BD138" s="16" t="s">
        <v>67</v>
      </c>
      <c r="BE138" s="16" t="s">
        <v>66</v>
      </c>
      <c r="BF138" s="16" t="s">
        <v>66</v>
      </c>
      <c r="BG138" s="16" t="s">
        <v>68</v>
      </c>
    </row>
    <row r="139" spans="1:59" ht="12.75" x14ac:dyDescent="0.2">
      <c r="A139" s="18">
        <v>44378.946174386576</v>
      </c>
      <c r="B139" s="16" t="s">
        <v>303</v>
      </c>
      <c r="C139" s="16" t="s">
        <v>114</v>
      </c>
      <c r="D139" s="16" t="s">
        <v>69</v>
      </c>
      <c r="E139" s="16" t="s">
        <v>76</v>
      </c>
      <c r="F139" s="16" t="s">
        <v>123</v>
      </c>
      <c r="G139" s="16" t="s">
        <v>105</v>
      </c>
      <c r="H139" s="16" t="s">
        <v>65</v>
      </c>
      <c r="I139" s="16" t="s">
        <v>66</v>
      </c>
      <c r="J139" s="16" t="s">
        <v>66</v>
      </c>
      <c r="K139" s="16" t="s">
        <v>66</v>
      </c>
      <c r="L139" s="16" t="s">
        <v>78</v>
      </c>
      <c r="M139" s="16" t="s">
        <v>66</v>
      </c>
      <c r="N139" s="16" t="s">
        <v>66</v>
      </c>
      <c r="O139" s="16" t="s">
        <v>66</v>
      </c>
      <c r="P139" s="16" t="s">
        <v>66</v>
      </c>
      <c r="Q139" s="16" t="s">
        <v>66</v>
      </c>
      <c r="R139" s="16" t="s">
        <v>66</v>
      </c>
      <c r="S139" s="16" t="s">
        <v>66</v>
      </c>
      <c r="T139" s="16" t="s">
        <v>66</v>
      </c>
      <c r="U139" s="16" t="s">
        <v>66</v>
      </c>
      <c r="V139" s="16" t="s">
        <v>78</v>
      </c>
      <c r="W139" s="16" t="s">
        <v>66</v>
      </c>
      <c r="X139" s="16" t="s">
        <v>67</v>
      </c>
      <c r="Y139" s="16" t="s">
        <v>79</v>
      </c>
      <c r="Z139" s="16" t="s">
        <v>66</v>
      </c>
      <c r="AA139" s="16" t="s">
        <v>66</v>
      </c>
      <c r="AB139" s="16" t="s">
        <v>67</v>
      </c>
      <c r="AC139" s="16" t="s">
        <v>66</v>
      </c>
      <c r="AD139" s="16" t="s">
        <v>67</v>
      </c>
      <c r="AE139" s="16" t="s">
        <v>67</v>
      </c>
      <c r="AF139" s="16" t="s">
        <v>66</v>
      </c>
      <c r="AG139" s="16" t="s">
        <v>66</v>
      </c>
      <c r="AH139" s="16" t="s">
        <v>67</v>
      </c>
      <c r="AI139" s="16" t="s">
        <v>66</v>
      </c>
      <c r="AJ139" s="16" t="s">
        <v>66</v>
      </c>
      <c r="AK139" s="16" t="s">
        <v>67</v>
      </c>
      <c r="AL139" s="16" t="s">
        <v>66</v>
      </c>
      <c r="AM139" s="16" t="s">
        <v>66</v>
      </c>
      <c r="AN139" s="16" t="s">
        <v>66</v>
      </c>
      <c r="AO139" s="16" t="s">
        <v>66</v>
      </c>
      <c r="AP139" s="16" t="s">
        <v>66</v>
      </c>
      <c r="AQ139" s="16" t="s">
        <v>78</v>
      </c>
      <c r="AR139" s="16" t="s">
        <v>67</v>
      </c>
      <c r="AS139" s="16" t="s">
        <v>66</v>
      </c>
      <c r="AT139" s="16" t="s">
        <v>66</v>
      </c>
      <c r="AU139" s="16" t="s">
        <v>66</v>
      </c>
      <c r="AV139" s="16" t="s">
        <v>66</v>
      </c>
      <c r="AW139" s="16" t="s">
        <v>67</v>
      </c>
      <c r="AX139" s="16" t="s">
        <v>66</v>
      </c>
      <c r="AY139" s="16" t="s">
        <v>67</v>
      </c>
      <c r="AZ139" s="16" t="s">
        <v>67</v>
      </c>
      <c r="BA139" s="16" t="s">
        <v>66</v>
      </c>
      <c r="BB139" s="16" t="s">
        <v>67</v>
      </c>
      <c r="BC139" s="16" t="s">
        <v>67</v>
      </c>
      <c r="BD139" s="16" t="s">
        <v>66</v>
      </c>
      <c r="BE139" s="16" t="s">
        <v>67</v>
      </c>
      <c r="BF139" s="16" t="s">
        <v>67</v>
      </c>
      <c r="BG139" s="16" t="s">
        <v>68</v>
      </c>
    </row>
    <row r="140" spans="1:59" ht="12.75" x14ac:dyDescent="0.2">
      <c r="A140" s="18">
        <v>44379.057373090276</v>
      </c>
      <c r="B140" s="16" t="s">
        <v>304</v>
      </c>
      <c r="C140" s="16" t="s">
        <v>87</v>
      </c>
      <c r="D140" s="16" t="s">
        <v>69</v>
      </c>
      <c r="E140" s="16" t="s">
        <v>62</v>
      </c>
      <c r="F140" s="16" t="s">
        <v>84</v>
      </c>
      <c r="G140" s="16" t="s">
        <v>82</v>
      </c>
      <c r="H140" s="16" t="s">
        <v>65</v>
      </c>
      <c r="I140" s="16" t="s">
        <v>67</v>
      </c>
      <c r="J140" s="16" t="s">
        <v>67</v>
      </c>
      <c r="K140" s="16" t="s">
        <v>67</v>
      </c>
      <c r="L140" s="16" t="s">
        <v>67</v>
      </c>
      <c r="M140" s="16" t="s">
        <v>66</v>
      </c>
      <c r="N140" s="16" t="s">
        <v>66</v>
      </c>
      <c r="O140" s="16" t="s">
        <v>67</v>
      </c>
      <c r="P140" s="16" t="s">
        <v>67</v>
      </c>
      <c r="Q140" s="16" t="s">
        <v>67</v>
      </c>
      <c r="R140" s="16" t="s">
        <v>67</v>
      </c>
      <c r="S140" s="16" t="s">
        <v>67</v>
      </c>
      <c r="T140" s="16" t="s">
        <v>67</v>
      </c>
      <c r="U140" s="16" t="s">
        <v>67</v>
      </c>
      <c r="V140" s="16" t="s">
        <v>67</v>
      </c>
      <c r="W140" s="16" t="s">
        <v>67</v>
      </c>
      <c r="X140" s="16" t="s">
        <v>67</v>
      </c>
      <c r="Y140" s="16" t="s">
        <v>79</v>
      </c>
      <c r="Z140" s="16" t="s">
        <v>66</v>
      </c>
      <c r="AA140" s="16" t="s">
        <v>67</v>
      </c>
      <c r="AB140" s="16" t="s">
        <v>67</v>
      </c>
      <c r="AC140" s="16" t="s">
        <v>66</v>
      </c>
      <c r="AD140" s="16" t="s">
        <v>66</v>
      </c>
      <c r="AE140" s="16" t="s">
        <v>66</v>
      </c>
      <c r="AF140" s="16" t="s">
        <v>67</v>
      </c>
      <c r="AG140" s="16" t="s">
        <v>67</v>
      </c>
      <c r="AH140" s="16" t="s">
        <v>67</v>
      </c>
      <c r="AI140" s="16" t="s">
        <v>67</v>
      </c>
      <c r="AJ140" s="16" t="s">
        <v>67</v>
      </c>
      <c r="AK140" s="16" t="s">
        <v>67</v>
      </c>
      <c r="AL140" s="16" t="s">
        <v>67</v>
      </c>
      <c r="AM140" s="16" t="s">
        <v>67</v>
      </c>
      <c r="AN140" s="16" t="s">
        <v>66</v>
      </c>
      <c r="AO140" s="16" t="s">
        <v>67</v>
      </c>
      <c r="AP140" s="16" t="s">
        <v>67</v>
      </c>
      <c r="AQ140" s="16" t="s">
        <v>79</v>
      </c>
      <c r="AR140" s="16" t="s">
        <v>67</v>
      </c>
      <c r="AS140" s="16" t="s">
        <v>67</v>
      </c>
      <c r="AT140" s="16" t="s">
        <v>67</v>
      </c>
      <c r="AU140" s="16" t="s">
        <v>67</v>
      </c>
      <c r="AV140" s="16" t="s">
        <v>67</v>
      </c>
      <c r="AW140" s="16" t="s">
        <v>67</v>
      </c>
      <c r="AX140" s="16" t="s">
        <v>67</v>
      </c>
      <c r="AY140" s="16" t="s">
        <v>67</v>
      </c>
      <c r="AZ140" s="16" t="s">
        <v>67</v>
      </c>
      <c r="BA140" s="16" t="s">
        <v>67</v>
      </c>
      <c r="BB140" s="16" t="s">
        <v>67</v>
      </c>
      <c r="BC140" s="16" t="s">
        <v>67</v>
      </c>
      <c r="BD140" s="16" t="s">
        <v>67</v>
      </c>
      <c r="BE140" s="16" t="s">
        <v>67</v>
      </c>
      <c r="BF140" s="16" t="s">
        <v>67</v>
      </c>
      <c r="BG140" s="16" t="s">
        <v>68</v>
      </c>
    </row>
    <row r="141" spans="1:59" ht="12.75" x14ac:dyDescent="0.2">
      <c r="A141" s="18">
        <v>44379.376719201391</v>
      </c>
      <c r="B141" s="16" t="s">
        <v>305</v>
      </c>
      <c r="C141" s="16" t="s">
        <v>114</v>
      </c>
      <c r="D141" s="16" t="s">
        <v>61</v>
      </c>
      <c r="E141" s="16" t="s">
        <v>62</v>
      </c>
      <c r="F141" s="16" t="s">
        <v>306</v>
      </c>
      <c r="G141" s="16" t="s">
        <v>64</v>
      </c>
      <c r="H141" s="16" t="s">
        <v>96</v>
      </c>
      <c r="I141" s="16" t="s">
        <v>79</v>
      </c>
      <c r="J141" s="16" t="s">
        <v>78</v>
      </c>
      <c r="K141" s="16" t="s">
        <v>79</v>
      </c>
      <c r="L141" s="16" t="s">
        <v>79</v>
      </c>
      <c r="M141" s="16" t="s">
        <v>67</v>
      </c>
      <c r="N141" s="16" t="s">
        <v>67</v>
      </c>
      <c r="O141" s="16" t="s">
        <v>67</v>
      </c>
      <c r="P141" s="16" t="s">
        <v>67</v>
      </c>
      <c r="Q141" s="16" t="s">
        <v>67</v>
      </c>
      <c r="R141" s="16" t="s">
        <v>67</v>
      </c>
      <c r="S141" s="16" t="s">
        <v>67</v>
      </c>
      <c r="T141" s="16" t="s">
        <v>67</v>
      </c>
      <c r="U141" s="16" t="s">
        <v>67</v>
      </c>
      <c r="V141" s="16" t="s">
        <v>78</v>
      </c>
      <c r="W141" s="16" t="s">
        <v>67</v>
      </c>
      <c r="X141" s="16" t="s">
        <v>67</v>
      </c>
      <c r="Y141" s="16" t="s">
        <v>79</v>
      </c>
      <c r="Z141" s="16" t="s">
        <v>67</v>
      </c>
      <c r="AA141" s="16" t="s">
        <v>67</v>
      </c>
      <c r="AB141" s="16" t="s">
        <v>67</v>
      </c>
      <c r="AC141" s="16" t="s">
        <v>67</v>
      </c>
      <c r="AD141" s="16" t="s">
        <v>67</v>
      </c>
      <c r="AE141" s="16" t="s">
        <v>67</v>
      </c>
      <c r="AF141" s="16" t="s">
        <v>67</v>
      </c>
      <c r="AG141" s="16" t="s">
        <v>67</v>
      </c>
      <c r="AH141" s="16" t="s">
        <v>79</v>
      </c>
      <c r="AI141" s="16" t="s">
        <v>79</v>
      </c>
      <c r="AJ141" s="16" t="s">
        <v>79</v>
      </c>
      <c r="AK141" s="16" t="s">
        <v>67</v>
      </c>
      <c r="AL141" s="16" t="s">
        <v>67</v>
      </c>
      <c r="AM141" s="16" t="s">
        <v>67</v>
      </c>
      <c r="AN141" s="16" t="s">
        <v>67</v>
      </c>
      <c r="AO141" s="16" t="s">
        <v>67</v>
      </c>
      <c r="AP141" s="16" t="s">
        <v>67</v>
      </c>
      <c r="AQ141" s="16" t="s">
        <v>79</v>
      </c>
      <c r="AR141" s="16" t="s">
        <v>67</v>
      </c>
      <c r="AS141" s="16" t="s">
        <v>67</v>
      </c>
      <c r="AT141" s="16" t="s">
        <v>67</v>
      </c>
      <c r="AU141" s="16" t="s">
        <v>78</v>
      </c>
      <c r="AV141" s="16" t="s">
        <v>67</v>
      </c>
      <c r="AW141" s="16" t="s">
        <v>67</v>
      </c>
      <c r="AX141" s="16" t="s">
        <v>67</v>
      </c>
      <c r="AY141" s="16" t="s">
        <v>67</v>
      </c>
      <c r="AZ141" s="16" t="s">
        <v>79</v>
      </c>
      <c r="BA141" s="16" t="s">
        <v>79</v>
      </c>
      <c r="BB141" s="16" t="s">
        <v>67</v>
      </c>
      <c r="BC141" s="16" t="s">
        <v>67</v>
      </c>
      <c r="BD141" s="16" t="s">
        <v>67</v>
      </c>
      <c r="BE141" s="16" t="s">
        <v>67</v>
      </c>
      <c r="BF141" s="16" t="s">
        <v>67</v>
      </c>
      <c r="BG141" s="16" t="s">
        <v>68</v>
      </c>
    </row>
    <row r="142" spans="1:59" ht="12.75" x14ac:dyDescent="0.2">
      <c r="A142" s="18">
        <v>44379.38393167824</v>
      </c>
      <c r="B142" s="16" t="s">
        <v>307</v>
      </c>
      <c r="C142" s="16" t="s">
        <v>87</v>
      </c>
      <c r="D142" s="16" t="s">
        <v>61</v>
      </c>
      <c r="E142" s="16" t="s">
        <v>62</v>
      </c>
      <c r="F142" s="16" t="s">
        <v>308</v>
      </c>
      <c r="G142" s="16" t="s">
        <v>64</v>
      </c>
      <c r="H142" s="16" t="s">
        <v>65</v>
      </c>
      <c r="I142" s="16" t="s">
        <v>73</v>
      </c>
      <c r="J142" s="16" t="s">
        <v>78</v>
      </c>
      <c r="K142" s="16" t="s">
        <v>79</v>
      </c>
      <c r="L142" s="16" t="s">
        <v>78</v>
      </c>
      <c r="M142" s="16" t="s">
        <v>66</v>
      </c>
      <c r="N142" s="16" t="s">
        <v>78</v>
      </c>
      <c r="O142" s="16" t="s">
        <v>78</v>
      </c>
      <c r="P142" s="16" t="s">
        <v>66</v>
      </c>
      <c r="Q142" s="16" t="s">
        <v>66</v>
      </c>
      <c r="R142" s="16" t="s">
        <v>66</v>
      </c>
      <c r="S142" s="16" t="s">
        <v>66</v>
      </c>
      <c r="T142" s="16" t="s">
        <v>66</v>
      </c>
      <c r="U142" s="16" t="s">
        <v>66</v>
      </c>
      <c r="V142" s="16" t="s">
        <v>79</v>
      </c>
      <c r="W142" s="16" t="s">
        <v>66</v>
      </c>
      <c r="X142" s="16" t="s">
        <v>78</v>
      </c>
      <c r="Y142" s="16" t="s">
        <v>79</v>
      </c>
      <c r="Z142" s="16" t="s">
        <v>66</v>
      </c>
      <c r="AA142" s="16" t="s">
        <v>79</v>
      </c>
      <c r="AB142" s="16" t="s">
        <v>66</v>
      </c>
      <c r="AC142" s="16" t="s">
        <v>66</v>
      </c>
      <c r="AD142" s="16" t="s">
        <v>66</v>
      </c>
      <c r="AE142" s="16" t="s">
        <v>66</v>
      </c>
      <c r="AF142" s="16" t="s">
        <v>66</v>
      </c>
      <c r="AG142" s="16" t="s">
        <v>66</v>
      </c>
      <c r="AH142" s="16" t="s">
        <v>78</v>
      </c>
      <c r="AI142" s="16" t="s">
        <v>66</v>
      </c>
      <c r="AJ142" s="16" t="s">
        <v>66</v>
      </c>
      <c r="AK142" s="16" t="s">
        <v>66</v>
      </c>
      <c r="AL142" s="16" t="s">
        <v>66</v>
      </c>
      <c r="AM142" s="16" t="s">
        <v>66</v>
      </c>
      <c r="AN142" s="16" t="s">
        <v>78</v>
      </c>
      <c r="AO142" s="16" t="s">
        <v>66</v>
      </c>
      <c r="AP142" s="16" t="s">
        <v>66</v>
      </c>
      <c r="AQ142" s="16" t="s">
        <v>79</v>
      </c>
      <c r="AR142" s="16" t="s">
        <v>78</v>
      </c>
      <c r="AS142" s="16" t="s">
        <v>67</v>
      </c>
      <c r="AT142" s="16" t="s">
        <v>79</v>
      </c>
      <c r="AU142" s="16" t="s">
        <v>67</v>
      </c>
      <c r="AV142" s="16" t="s">
        <v>66</v>
      </c>
      <c r="AW142" s="16" t="s">
        <v>67</v>
      </c>
      <c r="AX142" s="16" t="s">
        <v>66</v>
      </c>
      <c r="AY142" s="16" t="s">
        <v>66</v>
      </c>
      <c r="AZ142" s="16" t="s">
        <v>78</v>
      </c>
      <c r="BA142" s="16" t="s">
        <v>73</v>
      </c>
      <c r="BB142" s="16" t="s">
        <v>78</v>
      </c>
      <c r="BC142" s="16" t="s">
        <v>78</v>
      </c>
      <c r="BD142" s="16" t="s">
        <v>66</v>
      </c>
      <c r="BE142" s="16" t="s">
        <v>66</v>
      </c>
      <c r="BF142" s="16" t="s">
        <v>66</v>
      </c>
      <c r="BG142" s="16" t="s">
        <v>68</v>
      </c>
    </row>
    <row r="143" spans="1:59" ht="12.75" x14ac:dyDescent="0.2">
      <c r="A143" s="18">
        <v>44379.385645590279</v>
      </c>
      <c r="B143" s="16" t="s">
        <v>309</v>
      </c>
      <c r="C143" s="16" t="s">
        <v>98</v>
      </c>
      <c r="D143" s="16" t="s">
        <v>61</v>
      </c>
      <c r="E143" s="16" t="s">
        <v>76</v>
      </c>
      <c r="F143" s="16" t="s">
        <v>139</v>
      </c>
      <c r="G143" s="16" t="s">
        <v>71</v>
      </c>
      <c r="H143" s="16" t="s">
        <v>96</v>
      </c>
      <c r="I143" s="16" t="s">
        <v>67</v>
      </c>
      <c r="J143" s="16" t="s">
        <v>66</v>
      </c>
      <c r="K143" s="16" t="s">
        <v>79</v>
      </c>
      <c r="L143" s="16" t="s">
        <v>66</v>
      </c>
      <c r="M143" s="16" t="s">
        <v>78</v>
      </c>
      <c r="N143" s="16" t="s">
        <v>66</v>
      </c>
      <c r="O143" s="16" t="s">
        <v>66</v>
      </c>
      <c r="P143" s="16" t="s">
        <v>67</v>
      </c>
      <c r="Q143" s="16" t="s">
        <v>79</v>
      </c>
      <c r="R143" s="16" t="s">
        <v>66</v>
      </c>
      <c r="S143" s="16" t="s">
        <v>79</v>
      </c>
      <c r="T143" s="16" t="s">
        <v>67</v>
      </c>
      <c r="U143" s="16" t="s">
        <v>79</v>
      </c>
      <c r="V143" s="16" t="s">
        <v>79</v>
      </c>
      <c r="W143" s="16" t="s">
        <v>66</v>
      </c>
      <c r="X143" s="16" t="s">
        <v>73</v>
      </c>
      <c r="Y143" s="16" t="s">
        <v>67</v>
      </c>
      <c r="Z143" s="16" t="s">
        <v>73</v>
      </c>
      <c r="AA143" s="16" t="s">
        <v>73</v>
      </c>
      <c r="AB143" s="16" t="s">
        <v>66</v>
      </c>
      <c r="AC143" s="16" t="s">
        <v>66</v>
      </c>
      <c r="AD143" s="16" t="s">
        <v>67</v>
      </c>
      <c r="AE143" s="16" t="s">
        <v>67</v>
      </c>
      <c r="AF143" s="16" t="s">
        <v>67</v>
      </c>
      <c r="AG143" s="16" t="s">
        <v>67</v>
      </c>
      <c r="AH143" s="16" t="s">
        <v>79</v>
      </c>
      <c r="AI143" s="16" t="s">
        <v>78</v>
      </c>
      <c r="AJ143" s="16" t="s">
        <v>66</v>
      </c>
      <c r="AK143" s="16" t="s">
        <v>79</v>
      </c>
      <c r="AL143" s="16" t="s">
        <v>78</v>
      </c>
      <c r="AM143" s="16" t="s">
        <v>67</v>
      </c>
      <c r="AN143" s="16" t="s">
        <v>79</v>
      </c>
      <c r="AO143" s="16" t="s">
        <v>66</v>
      </c>
      <c r="AP143" s="16" t="s">
        <v>67</v>
      </c>
      <c r="AQ143" s="16" t="s">
        <v>66</v>
      </c>
      <c r="AR143" s="16" t="s">
        <v>78</v>
      </c>
      <c r="AS143" s="16" t="s">
        <v>79</v>
      </c>
      <c r="AT143" s="16" t="s">
        <v>73</v>
      </c>
      <c r="AU143" s="16" t="s">
        <v>79</v>
      </c>
      <c r="AV143" s="16" t="s">
        <v>79</v>
      </c>
      <c r="AW143" s="16" t="s">
        <v>79</v>
      </c>
      <c r="AX143" s="16" t="s">
        <v>67</v>
      </c>
      <c r="AY143" s="16" t="s">
        <v>66</v>
      </c>
      <c r="AZ143" s="16" t="s">
        <v>79</v>
      </c>
      <c r="BA143" s="16" t="s">
        <v>79</v>
      </c>
      <c r="BB143" s="16" t="s">
        <v>79</v>
      </c>
      <c r="BC143" s="16" t="s">
        <v>79</v>
      </c>
      <c r="BD143" s="16" t="s">
        <v>73</v>
      </c>
      <c r="BE143" s="16" t="s">
        <v>78</v>
      </c>
      <c r="BF143" s="16" t="s">
        <v>73</v>
      </c>
      <c r="BG143" s="16" t="s">
        <v>144</v>
      </c>
    </row>
    <row r="144" spans="1:59" ht="12.75" x14ac:dyDescent="0.2">
      <c r="A144" s="18">
        <v>44379.419046296302</v>
      </c>
      <c r="B144" s="16" t="s">
        <v>310</v>
      </c>
      <c r="C144" s="16" t="s">
        <v>60</v>
      </c>
      <c r="D144" s="16" t="s">
        <v>61</v>
      </c>
      <c r="E144" s="16" t="s">
        <v>62</v>
      </c>
      <c r="F144" s="16" t="s">
        <v>91</v>
      </c>
      <c r="G144" s="16" t="s">
        <v>64</v>
      </c>
      <c r="H144" s="16" t="s">
        <v>85</v>
      </c>
      <c r="I144" s="16" t="s">
        <v>67</v>
      </c>
      <c r="J144" s="16" t="s">
        <v>78</v>
      </c>
      <c r="K144" s="16" t="s">
        <v>67</v>
      </c>
      <c r="L144" s="16" t="s">
        <v>67</v>
      </c>
      <c r="M144" s="16" t="s">
        <v>67</v>
      </c>
      <c r="N144" s="16" t="s">
        <v>67</v>
      </c>
      <c r="O144" s="16" t="s">
        <v>67</v>
      </c>
      <c r="P144" s="16" t="s">
        <v>66</v>
      </c>
      <c r="Q144" s="16" t="s">
        <v>66</v>
      </c>
      <c r="R144" s="16" t="s">
        <v>66</v>
      </c>
      <c r="S144" s="16" t="s">
        <v>67</v>
      </c>
      <c r="T144" s="16" t="s">
        <v>78</v>
      </c>
      <c r="U144" s="16" t="s">
        <v>67</v>
      </c>
      <c r="V144" s="16" t="s">
        <v>78</v>
      </c>
      <c r="W144" s="16" t="s">
        <v>66</v>
      </c>
      <c r="X144" s="16" t="s">
        <v>78</v>
      </c>
      <c r="Y144" s="16" t="s">
        <v>67</v>
      </c>
      <c r="Z144" s="16" t="s">
        <v>67</v>
      </c>
      <c r="AA144" s="16" t="s">
        <v>66</v>
      </c>
      <c r="AB144" s="16" t="s">
        <v>67</v>
      </c>
      <c r="AC144" s="16" t="s">
        <v>66</v>
      </c>
      <c r="AD144" s="16" t="s">
        <v>66</v>
      </c>
      <c r="AE144" s="16" t="s">
        <v>66</v>
      </c>
      <c r="AF144" s="16" t="s">
        <v>66</v>
      </c>
      <c r="AG144" s="16" t="s">
        <v>66</v>
      </c>
      <c r="AH144" s="16" t="s">
        <v>67</v>
      </c>
      <c r="AI144" s="16" t="s">
        <v>67</v>
      </c>
      <c r="AJ144" s="16" t="s">
        <v>67</v>
      </c>
      <c r="AK144" s="16" t="s">
        <v>67</v>
      </c>
      <c r="AL144" s="16" t="s">
        <v>66</v>
      </c>
      <c r="AM144" s="16" t="s">
        <v>67</v>
      </c>
      <c r="AN144" s="16" t="s">
        <v>67</v>
      </c>
      <c r="AO144" s="16" t="s">
        <v>66</v>
      </c>
      <c r="AP144" s="16" t="s">
        <v>66</v>
      </c>
      <c r="AQ144" s="16" t="s">
        <v>67</v>
      </c>
      <c r="AR144" s="16" t="s">
        <v>66</v>
      </c>
      <c r="AS144" s="16" t="s">
        <v>66</v>
      </c>
      <c r="AT144" s="16" t="s">
        <v>67</v>
      </c>
      <c r="AU144" s="16" t="s">
        <v>66</v>
      </c>
      <c r="AV144" s="16" t="s">
        <v>66</v>
      </c>
      <c r="AW144" s="16" t="s">
        <v>67</v>
      </c>
      <c r="AX144" s="16" t="s">
        <v>66</v>
      </c>
      <c r="AY144" s="16" t="s">
        <v>66</v>
      </c>
      <c r="AZ144" s="16" t="s">
        <v>67</v>
      </c>
      <c r="BA144" s="16" t="s">
        <v>67</v>
      </c>
      <c r="BB144" s="16" t="s">
        <v>67</v>
      </c>
      <c r="BC144" s="16" t="s">
        <v>66</v>
      </c>
      <c r="BD144" s="16" t="s">
        <v>66</v>
      </c>
      <c r="BE144" s="16" t="s">
        <v>78</v>
      </c>
      <c r="BF144" s="16" t="s">
        <v>66</v>
      </c>
      <c r="BG144" s="16" t="s">
        <v>144</v>
      </c>
    </row>
    <row r="145" spans="1:59" ht="12.75" x14ac:dyDescent="0.2">
      <c r="A145" s="18">
        <v>44379.429179375002</v>
      </c>
      <c r="B145" s="16" t="s">
        <v>311</v>
      </c>
      <c r="C145" s="16" t="s">
        <v>87</v>
      </c>
      <c r="D145" s="16" t="s">
        <v>61</v>
      </c>
      <c r="E145" s="16" t="s">
        <v>76</v>
      </c>
      <c r="F145" s="16" t="s">
        <v>88</v>
      </c>
      <c r="G145" s="16" t="s">
        <v>71</v>
      </c>
      <c r="H145" s="16" t="s">
        <v>85</v>
      </c>
      <c r="I145" s="16" t="s">
        <v>79</v>
      </c>
      <c r="J145" s="16" t="s">
        <v>67</v>
      </c>
      <c r="K145" s="16" t="s">
        <v>79</v>
      </c>
      <c r="L145" s="16" t="s">
        <v>79</v>
      </c>
      <c r="M145" s="16" t="s">
        <v>66</v>
      </c>
      <c r="N145" s="16" t="s">
        <v>66</v>
      </c>
      <c r="O145" s="16" t="s">
        <v>73</v>
      </c>
      <c r="P145" s="16" t="s">
        <v>66</v>
      </c>
      <c r="Q145" s="16" t="s">
        <v>67</v>
      </c>
      <c r="R145" s="16" t="s">
        <v>66</v>
      </c>
      <c r="S145" s="16" t="s">
        <v>66</v>
      </c>
      <c r="T145" s="16" t="s">
        <v>67</v>
      </c>
      <c r="U145" s="16" t="s">
        <v>67</v>
      </c>
      <c r="V145" s="16" t="s">
        <v>78</v>
      </c>
      <c r="W145" s="16" t="s">
        <v>66</v>
      </c>
      <c r="X145" s="16" t="s">
        <v>78</v>
      </c>
      <c r="Y145" s="16" t="s">
        <v>78</v>
      </c>
      <c r="Z145" s="16" t="s">
        <v>67</v>
      </c>
      <c r="AA145" s="16" t="s">
        <v>78</v>
      </c>
      <c r="AB145" s="16" t="s">
        <v>67</v>
      </c>
      <c r="AC145" s="16" t="s">
        <v>66</v>
      </c>
      <c r="AD145" s="16" t="s">
        <v>66</v>
      </c>
      <c r="AE145" s="16" t="s">
        <v>66</v>
      </c>
      <c r="AF145" s="16" t="s">
        <v>67</v>
      </c>
      <c r="AG145" s="16" t="s">
        <v>67</v>
      </c>
      <c r="AH145" s="16" t="s">
        <v>67</v>
      </c>
      <c r="AI145" s="16" t="s">
        <v>67</v>
      </c>
      <c r="AJ145" s="16" t="s">
        <v>67</v>
      </c>
      <c r="AK145" s="16" t="s">
        <v>67</v>
      </c>
      <c r="AL145" s="16" t="s">
        <v>67</v>
      </c>
      <c r="AM145" s="16" t="s">
        <v>67</v>
      </c>
      <c r="AN145" s="16" t="s">
        <v>66</v>
      </c>
      <c r="AO145" s="16" t="s">
        <v>67</v>
      </c>
      <c r="AP145" s="16" t="s">
        <v>67</v>
      </c>
      <c r="AQ145" s="16" t="s">
        <v>73</v>
      </c>
      <c r="AR145" s="16" t="s">
        <v>67</v>
      </c>
      <c r="AS145" s="16" t="s">
        <v>67</v>
      </c>
      <c r="AT145" s="16" t="s">
        <v>78</v>
      </c>
      <c r="AU145" s="16" t="s">
        <v>66</v>
      </c>
      <c r="AV145" s="16" t="s">
        <v>67</v>
      </c>
      <c r="AW145" s="16" t="s">
        <v>67</v>
      </c>
      <c r="AX145" s="16" t="s">
        <v>67</v>
      </c>
      <c r="AY145" s="16" t="s">
        <v>67</v>
      </c>
      <c r="AZ145" s="16" t="s">
        <v>67</v>
      </c>
      <c r="BA145" s="16" t="s">
        <v>67</v>
      </c>
      <c r="BB145" s="16" t="s">
        <v>78</v>
      </c>
      <c r="BC145" s="16" t="s">
        <v>67</v>
      </c>
      <c r="BD145" s="16" t="s">
        <v>67</v>
      </c>
      <c r="BE145" s="16" t="s">
        <v>78</v>
      </c>
      <c r="BF145" s="16" t="s">
        <v>66</v>
      </c>
      <c r="BG145" s="16" t="s">
        <v>68</v>
      </c>
    </row>
    <row r="146" spans="1:59" ht="12.75" x14ac:dyDescent="0.2">
      <c r="A146" s="18">
        <v>44379.444869166662</v>
      </c>
      <c r="B146" s="16" t="s">
        <v>312</v>
      </c>
      <c r="C146" s="16" t="s">
        <v>114</v>
      </c>
      <c r="D146" s="16" t="s">
        <v>61</v>
      </c>
      <c r="E146" s="16" t="s">
        <v>62</v>
      </c>
      <c r="F146" s="16" t="s">
        <v>313</v>
      </c>
      <c r="G146" s="16" t="s">
        <v>71</v>
      </c>
      <c r="H146" s="16" t="s">
        <v>85</v>
      </c>
      <c r="I146" s="16" t="s">
        <v>67</v>
      </c>
      <c r="J146" s="16" t="s">
        <v>66</v>
      </c>
      <c r="K146" s="16" t="s">
        <v>66</v>
      </c>
      <c r="L146" s="16" t="s">
        <v>79</v>
      </c>
      <c r="M146" s="16" t="s">
        <v>66</v>
      </c>
      <c r="N146" s="16" t="s">
        <v>66</v>
      </c>
      <c r="O146" s="16" t="s">
        <v>66</v>
      </c>
      <c r="P146" s="16" t="s">
        <v>67</v>
      </c>
      <c r="Q146" s="16" t="s">
        <v>66</v>
      </c>
      <c r="R146" s="16" t="s">
        <v>67</v>
      </c>
      <c r="S146" s="16" t="s">
        <v>67</v>
      </c>
      <c r="T146" s="16" t="s">
        <v>67</v>
      </c>
      <c r="U146" s="16" t="s">
        <v>66</v>
      </c>
      <c r="V146" s="16" t="s">
        <v>67</v>
      </c>
      <c r="W146" s="16" t="s">
        <v>67</v>
      </c>
      <c r="X146" s="16" t="s">
        <v>67</v>
      </c>
      <c r="Y146" s="16" t="s">
        <v>66</v>
      </c>
      <c r="Z146" s="16" t="s">
        <v>67</v>
      </c>
      <c r="AA146" s="16" t="s">
        <v>66</v>
      </c>
      <c r="AB146" s="16" t="s">
        <v>66</v>
      </c>
      <c r="AC146" s="16" t="s">
        <v>66</v>
      </c>
      <c r="AD146" s="16" t="s">
        <v>66</v>
      </c>
      <c r="AE146" s="16" t="s">
        <v>67</v>
      </c>
      <c r="AF146" s="16" t="s">
        <v>67</v>
      </c>
      <c r="AG146" s="16" t="s">
        <v>66</v>
      </c>
      <c r="AH146" s="16" t="s">
        <v>67</v>
      </c>
      <c r="AI146" s="16" t="s">
        <v>66</v>
      </c>
      <c r="AJ146" s="16" t="s">
        <v>66</v>
      </c>
      <c r="AK146" s="16" t="s">
        <v>66</v>
      </c>
      <c r="AL146" s="16" t="s">
        <v>67</v>
      </c>
      <c r="AM146" s="16" t="s">
        <v>67</v>
      </c>
      <c r="AN146" s="16" t="s">
        <v>66</v>
      </c>
      <c r="AO146" s="16" t="s">
        <v>66</v>
      </c>
      <c r="AP146" s="16" t="s">
        <v>67</v>
      </c>
      <c r="AQ146" s="16" t="s">
        <v>66</v>
      </c>
      <c r="AR146" s="16" t="s">
        <v>78</v>
      </c>
      <c r="AS146" s="16" t="s">
        <v>78</v>
      </c>
      <c r="AT146" s="16" t="s">
        <v>78</v>
      </c>
      <c r="AU146" s="16" t="s">
        <v>78</v>
      </c>
      <c r="AV146" s="16" t="s">
        <v>66</v>
      </c>
      <c r="AW146" s="16" t="s">
        <v>67</v>
      </c>
      <c r="AX146" s="16" t="s">
        <v>67</v>
      </c>
      <c r="AY146" s="16" t="s">
        <v>67</v>
      </c>
      <c r="AZ146" s="16" t="s">
        <v>67</v>
      </c>
      <c r="BA146" s="16" t="s">
        <v>67</v>
      </c>
      <c r="BB146" s="16" t="s">
        <v>67</v>
      </c>
      <c r="BC146" s="16" t="s">
        <v>78</v>
      </c>
      <c r="BD146" s="16" t="s">
        <v>66</v>
      </c>
      <c r="BE146" s="16" t="s">
        <v>67</v>
      </c>
      <c r="BF146" s="16" t="s">
        <v>67</v>
      </c>
      <c r="BG146" s="16" t="s">
        <v>68</v>
      </c>
    </row>
    <row r="147" spans="1:59" ht="12.75" x14ac:dyDescent="0.2">
      <c r="A147" s="18">
        <v>44379.452433564817</v>
      </c>
      <c r="B147" s="16" t="s">
        <v>314</v>
      </c>
      <c r="C147" s="16" t="s">
        <v>114</v>
      </c>
      <c r="D147" s="16" t="s">
        <v>69</v>
      </c>
      <c r="E147" s="16" t="s">
        <v>76</v>
      </c>
      <c r="F147" s="16" t="s">
        <v>315</v>
      </c>
      <c r="G147" s="16" t="s">
        <v>64</v>
      </c>
      <c r="H147" s="16" t="s">
        <v>65</v>
      </c>
      <c r="I147" s="16" t="s">
        <v>67</v>
      </c>
      <c r="J147" s="16" t="s">
        <v>66</v>
      </c>
      <c r="K147" s="16" t="s">
        <v>66</v>
      </c>
      <c r="L147" s="16" t="s">
        <v>79</v>
      </c>
      <c r="M147" s="16" t="s">
        <v>67</v>
      </c>
      <c r="N147" s="16" t="s">
        <v>66</v>
      </c>
      <c r="O147" s="16" t="s">
        <v>66</v>
      </c>
      <c r="P147" s="16" t="s">
        <v>66</v>
      </c>
      <c r="Q147" s="16" t="s">
        <v>67</v>
      </c>
      <c r="R147" s="16" t="s">
        <v>66</v>
      </c>
      <c r="S147" s="16" t="s">
        <v>66</v>
      </c>
      <c r="T147" s="16" t="s">
        <v>66</v>
      </c>
      <c r="U147" s="16" t="s">
        <v>66</v>
      </c>
      <c r="V147" s="16" t="s">
        <v>67</v>
      </c>
      <c r="W147" s="16" t="s">
        <v>66</v>
      </c>
      <c r="X147" s="16" t="s">
        <v>67</v>
      </c>
      <c r="Y147" s="16" t="s">
        <v>78</v>
      </c>
      <c r="Z147" s="16" t="s">
        <v>67</v>
      </c>
      <c r="AA147" s="16" t="s">
        <v>67</v>
      </c>
      <c r="AB147" s="16" t="s">
        <v>67</v>
      </c>
      <c r="AC147" s="16" t="s">
        <v>66</v>
      </c>
      <c r="AD147" s="16" t="s">
        <v>66</v>
      </c>
      <c r="AE147" s="16" t="s">
        <v>66</v>
      </c>
      <c r="AF147" s="16" t="s">
        <v>66</v>
      </c>
      <c r="AG147" s="16" t="s">
        <v>66</v>
      </c>
      <c r="AH147" s="16" t="s">
        <v>66</v>
      </c>
      <c r="AI147" s="16" t="s">
        <v>67</v>
      </c>
      <c r="AJ147" s="16" t="s">
        <v>66</v>
      </c>
      <c r="AK147" s="16" t="s">
        <v>66</v>
      </c>
      <c r="AL147" s="16" t="s">
        <v>67</v>
      </c>
      <c r="AM147" s="16" t="s">
        <v>67</v>
      </c>
      <c r="AN147" s="16" t="s">
        <v>66</v>
      </c>
      <c r="AO147" s="16" t="s">
        <v>66</v>
      </c>
      <c r="AP147" s="16" t="s">
        <v>66</v>
      </c>
      <c r="AQ147" s="16" t="s">
        <v>79</v>
      </c>
      <c r="AR147" s="16" t="s">
        <v>79</v>
      </c>
      <c r="AS147" s="16" t="s">
        <v>67</v>
      </c>
      <c r="AT147" s="16" t="s">
        <v>66</v>
      </c>
      <c r="AU147" s="16" t="s">
        <v>66</v>
      </c>
      <c r="AV147" s="16" t="s">
        <v>66</v>
      </c>
      <c r="AW147" s="16" t="s">
        <v>67</v>
      </c>
      <c r="AX147" s="16" t="s">
        <v>66</v>
      </c>
      <c r="AY147" s="16" t="s">
        <v>66</v>
      </c>
      <c r="AZ147" s="16" t="s">
        <v>67</v>
      </c>
      <c r="BA147" s="16" t="s">
        <v>67</v>
      </c>
      <c r="BB147" s="16" t="s">
        <v>66</v>
      </c>
      <c r="BC147" s="16" t="s">
        <v>78</v>
      </c>
      <c r="BD147" s="16" t="s">
        <v>66</v>
      </c>
      <c r="BE147" s="16" t="s">
        <v>67</v>
      </c>
      <c r="BF147" s="16" t="s">
        <v>67</v>
      </c>
      <c r="BG147" s="16" t="s">
        <v>68</v>
      </c>
    </row>
    <row r="148" spans="1:59" ht="12.75" x14ac:dyDescent="0.2">
      <c r="A148" s="18">
        <v>44379.465518819445</v>
      </c>
      <c r="B148" s="16" t="s">
        <v>316</v>
      </c>
      <c r="C148" s="16" t="s">
        <v>114</v>
      </c>
      <c r="D148" s="16" t="s">
        <v>69</v>
      </c>
      <c r="E148" s="16" t="s">
        <v>76</v>
      </c>
      <c r="F148" s="16" t="s">
        <v>317</v>
      </c>
      <c r="G148" s="16" t="s">
        <v>64</v>
      </c>
      <c r="H148" s="16" t="s">
        <v>65</v>
      </c>
      <c r="I148" s="16" t="s">
        <v>67</v>
      </c>
      <c r="J148" s="16" t="s">
        <v>66</v>
      </c>
      <c r="K148" s="16" t="s">
        <v>67</v>
      </c>
      <c r="L148" s="16" t="s">
        <v>79</v>
      </c>
      <c r="M148" s="16" t="s">
        <v>67</v>
      </c>
      <c r="N148" s="16" t="s">
        <v>66</v>
      </c>
      <c r="O148" s="16" t="s">
        <v>66</v>
      </c>
      <c r="P148" s="16" t="s">
        <v>67</v>
      </c>
      <c r="Q148" s="16" t="s">
        <v>67</v>
      </c>
      <c r="R148" s="16" t="s">
        <v>66</v>
      </c>
      <c r="S148" s="16" t="s">
        <v>67</v>
      </c>
      <c r="T148" s="16" t="s">
        <v>67</v>
      </c>
      <c r="U148" s="16" t="s">
        <v>66</v>
      </c>
      <c r="V148" s="16" t="s">
        <v>67</v>
      </c>
      <c r="W148" s="16" t="s">
        <v>66</v>
      </c>
      <c r="X148" s="16" t="s">
        <v>67</v>
      </c>
      <c r="Y148" s="16" t="s">
        <v>79</v>
      </c>
      <c r="Z148" s="16" t="s">
        <v>67</v>
      </c>
      <c r="AA148" s="16" t="s">
        <v>66</v>
      </c>
      <c r="AB148" s="16" t="s">
        <v>67</v>
      </c>
      <c r="AC148" s="16" t="s">
        <v>67</v>
      </c>
      <c r="AD148" s="16" t="s">
        <v>66</v>
      </c>
      <c r="AE148" s="16" t="s">
        <v>67</v>
      </c>
      <c r="AF148" s="16" t="s">
        <v>67</v>
      </c>
      <c r="AG148" s="16" t="s">
        <v>67</v>
      </c>
      <c r="AH148" s="16" t="s">
        <v>67</v>
      </c>
      <c r="AI148" s="16" t="s">
        <v>66</v>
      </c>
      <c r="AJ148" s="16" t="s">
        <v>66</v>
      </c>
      <c r="AK148" s="16" t="s">
        <v>66</v>
      </c>
      <c r="AL148" s="16" t="s">
        <v>67</v>
      </c>
      <c r="AM148" s="16" t="s">
        <v>67</v>
      </c>
      <c r="AN148" s="16" t="s">
        <v>67</v>
      </c>
      <c r="AO148" s="16" t="s">
        <v>66</v>
      </c>
      <c r="AP148" s="16" t="s">
        <v>66</v>
      </c>
      <c r="AQ148" s="16" t="s">
        <v>67</v>
      </c>
      <c r="AR148" s="16" t="s">
        <v>67</v>
      </c>
      <c r="AS148" s="16" t="s">
        <v>67</v>
      </c>
      <c r="AT148" s="16" t="s">
        <v>67</v>
      </c>
      <c r="AU148" s="16" t="s">
        <v>66</v>
      </c>
      <c r="AV148" s="16" t="s">
        <v>66</v>
      </c>
      <c r="AW148" s="16" t="s">
        <v>67</v>
      </c>
      <c r="AX148" s="16" t="s">
        <v>67</v>
      </c>
      <c r="AY148" s="16" t="s">
        <v>66</v>
      </c>
      <c r="AZ148" s="16" t="s">
        <v>67</v>
      </c>
      <c r="BA148" s="16" t="s">
        <v>67</v>
      </c>
      <c r="BB148" s="16" t="s">
        <v>67</v>
      </c>
      <c r="BC148" s="16" t="s">
        <v>67</v>
      </c>
      <c r="BD148" s="16" t="s">
        <v>66</v>
      </c>
      <c r="BE148" s="16" t="s">
        <v>67</v>
      </c>
      <c r="BF148" s="16" t="s">
        <v>66</v>
      </c>
      <c r="BG148" s="16" t="s">
        <v>68</v>
      </c>
    </row>
    <row r="149" spans="1:59" ht="12.75" x14ac:dyDescent="0.2">
      <c r="A149" s="18">
        <v>44379.476760405094</v>
      </c>
      <c r="B149" s="16" t="s">
        <v>318</v>
      </c>
      <c r="C149" s="16" t="s">
        <v>114</v>
      </c>
      <c r="D149" s="16" t="s">
        <v>69</v>
      </c>
      <c r="E149" s="16" t="s">
        <v>62</v>
      </c>
      <c r="F149" s="16" t="s">
        <v>317</v>
      </c>
      <c r="G149" s="16" t="s">
        <v>64</v>
      </c>
      <c r="H149" s="16" t="s">
        <v>85</v>
      </c>
      <c r="I149" s="16" t="s">
        <v>67</v>
      </c>
      <c r="J149" s="16" t="s">
        <v>67</v>
      </c>
      <c r="K149" s="16" t="s">
        <v>67</v>
      </c>
      <c r="L149" s="16" t="s">
        <v>67</v>
      </c>
      <c r="M149" s="16" t="s">
        <v>67</v>
      </c>
      <c r="N149" s="16" t="s">
        <v>67</v>
      </c>
      <c r="O149" s="16" t="s">
        <v>67</v>
      </c>
      <c r="P149" s="16" t="s">
        <v>67</v>
      </c>
      <c r="Q149" s="16" t="s">
        <v>67</v>
      </c>
      <c r="R149" s="16" t="s">
        <v>67</v>
      </c>
      <c r="S149" s="16" t="s">
        <v>67</v>
      </c>
      <c r="T149" s="16" t="s">
        <v>67</v>
      </c>
      <c r="U149" s="16" t="s">
        <v>67</v>
      </c>
      <c r="V149" s="16" t="s">
        <v>67</v>
      </c>
      <c r="W149" s="16" t="s">
        <v>66</v>
      </c>
      <c r="X149" s="16" t="s">
        <v>67</v>
      </c>
      <c r="Y149" s="16" t="s">
        <v>67</v>
      </c>
      <c r="Z149" s="16" t="s">
        <v>67</v>
      </c>
      <c r="AA149" s="16" t="s">
        <v>67</v>
      </c>
      <c r="AB149" s="16" t="s">
        <v>67</v>
      </c>
      <c r="AC149" s="16" t="s">
        <v>66</v>
      </c>
      <c r="AD149" s="16" t="s">
        <v>66</v>
      </c>
      <c r="AE149" s="16" t="s">
        <v>66</v>
      </c>
      <c r="AF149" s="16" t="s">
        <v>67</v>
      </c>
      <c r="AG149" s="16" t="s">
        <v>67</v>
      </c>
      <c r="AH149" s="16" t="s">
        <v>67</v>
      </c>
      <c r="AI149" s="16" t="s">
        <v>67</v>
      </c>
      <c r="AJ149" s="16" t="s">
        <v>67</v>
      </c>
      <c r="AK149" s="16" t="s">
        <v>67</v>
      </c>
      <c r="AL149" s="16" t="s">
        <v>67</v>
      </c>
      <c r="AM149" s="16" t="s">
        <v>67</v>
      </c>
      <c r="AN149" s="16" t="s">
        <v>66</v>
      </c>
      <c r="AO149" s="16" t="s">
        <v>67</v>
      </c>
      <c r="AP149" s="16" t="s">
        <v>67</v>
      </c>
      <c r="AQ149" s="16" t="s">
        <v>67</v>
      </c>
      <c r="AR149" s="16" t="s">
        <v>67</v>
      </c>
      <c r="AS149" s="16" t="s">
        <v>67</v>
      </c>
      <c r="AT149" s="16" t="s">
        <v>67</v>
      </c>
      <c r="AU149" s="16" t="s">
        <v>67</v>
      </c>
      <c r="AV149" s="16" t="s">
        <v>67</v>
      </c>
      <c r="AW149" s="16" t="s">
        <v>67</v>
      </c>
      <c r="AX149" s="16" t="s">
        <v>67</v>
      </c>
      <c r="AY149" s="16" t="s">
        <v>66</v>
      </c>
      <c r="AZ149" s="16" t="s">
        <v>67</v>
      </c>
      <c r="BA149" s="16" t="s">
        <v>67</v>
      </c>
      <c r="BB149" s="16" t="s">
        <v>67</v>
      </c>
      <c r="BC149" s="16" t="s">
        <v>67</v>
      </c>
      <c r="BD149" s="16" t="s">
        <v>67</v>
      </c>
      <c r="BE149" s="16" t="s">
        <v>67</v>
      </c>
      <c r="BF149" s="16" t="s">
        <v>67</v>
      </c>
      <c r="BG149" s="16" t="s">
        <v>68</v>
      </c>
    </row>
    <row r="150" spans="1:59" ht="12.75" x14ac:dyDescent="0.2">
      <c r="A150" s="18">
        <v>44379.499288356485</v>
      </c>
      <c r="B150" s="16" t="s">
        <v>319</v>
      </c>
      <c r="C150" s="16" t="s">
        <v>87</v>
      </c>
      <c r="D150" s="16" t="s">
        <v>61</v>
      </c>
      <c r="E150" s="16" t="s">
        <v>76</v>
      </c>
      <c r="F150" s="16" t="s">
        <v>320</v>
      </c>
      <c r="G150" s="16" t="s">
        <v>71</v>
      </c>
      <c r="H150" s="16" t="s">
        <v>85</v>
      </c>
      <c r="I150" s="16" t="s">
        <v>67</v>
      </c>
      <c r="J150" s="16" t="s">
        <v>78</v>
      </c>
      <c r="K150" s="16" t="s">
        <v>67</v>
      </c>
      <c r="L150" s="16" t="s">
        <v>73</v>
      </c>
      <c r="M150" s="16" t="s">
        <v>66</v>
      </c>
      <c r="N150" s="16" t="s">
        <v>66</v>
      </c>
      <c r="O150" s="16" t="s">
        <v>66</v>
      </c>
      <c r="P150" s="16" t="s">
        <v>67</v>
      </c>
      <c r="Q150" s="16" t="s">
        <v>67</v>
      </c>
      <c r="R150" s="16" t="s">
        <v>66</v>
      </c>
      <c r="S150" s="16" t="s">
        <v>66</v>
      </c>
      <c r="T150" s="16" t="s">
        <v>67</v>
      </c>
      <c r="U150" s="16" t="s">
        <v>66</v>
      </c>
      <c r="V150" s="16" t="s">
        <v>67</v>
      </c>
      <c r="W150" s="16" t="s">
        <v>66</v>
      </c>
      <c r="X150" s="16" t="s">
        <v>78</v>
      </c>
      <c r="Y150" s="16" t="s">
        <v>67</v>
      </c>
      <c r="Z150" s="16" t="s">
        <v>67</v>
      </c>
      <c r="AA150" s="16" t="s">
        <v>67</v>
      </c>
      <c r="AB150" s="16" t="s">
        <v>67</v>
      </c>
      <c r="AC150" s="16" t="s">
        <v>66</v>
      </c>
      <c r="AD150" s="16" t="s">
        <v>67</v>
      </c>
      <c r="AE150" s="16" t="s">
        <v>67</v>
      </c>
      <c r="AF150" s="16" t="s">
        <v>67</v>
      </c>
      <c r="AG150" s="16" t="s">
        <v>67</v>
      </c>
      <c r="AH150" s="16" t="s">
        <v>78</v>
      </c>
      <c r="AI150" s="16" t="s">
        <v>67</v>
      </c>
      <c r="AJ150" s="16" t="s">
        <v>67</v>
      </c>
      <c r="AK150" s="16" t="s">
        <v>67</v>
      </c>
      <c r="AL150" s="16" t="s">
        <v>67</v>
      </c>
      <c r="AM150" s="16" t="s">
        <v>67</v>
      </c>
      <c r="AN150" s="16" t="s">
        <v>67</v>
      </c>
      <c r="AO150" s="16" t="s">
        <v>66</v>
      </c>
      <c r="AP150" s="16" t="s">
        <v>66</v>
      </c>
      <c r="AQ150" s="16" t="s">
        <v>73</v>
      </c>
      <c r="AR150" s="16" t="s">
        <v>67</v>
      </c>
      <c r="AS150" s="16" t="s">
        <v>67</v>
      </c>
      <c r="AT150" s="16" t="s">
        <v>67</v>
      </c>
      <c r="AU150" s="16" t="s">
        <v>67</v>
      </c>
      <c r="AV150" s="16" t="s">
        <v>66</v>
      </c>
      <c r="AW150" s="16" t="s">
        <v>67</v>
      </c>
      <c r="AX150" s="16" t="s">
        <v>67</v>
      </c>
      <c r="AY150" s="16" t="s">
        <v>67</v>
      </c>
      <c r="AZ150" s="16" t="s">
        <v>67</v>
      </c>
      <c r="BA150" s="16" t="s">
        <v>67</v>
      </c>
      <c r="BB150" s="16" t="s">
        <v>67</v>
      </c>
      <c r="BC150" s="16" t="s">
        <v>67</v>
      </c>
      <c r="BD150" s="16" t="s">
        <v>67</v>
      </c>
      <c r="BE150" s="16" t="s">
        <v>78</v>
      </c>
      <c r="BF150" s="16" t="s">
        <v>67</v>
      </c>
      <c r="BG150" s="16" t="s">
        <v>144</v>
      </c>
    </row>
    <row r="151" spans="1:59" ht="12.75" x14ac:dyDescent="0.2">
      <c r="A151" s="18">
        <v>44379.513568530092</v>
      </c>
      <c r="B151" s="16" t="s">
        <v>321</v>
      </c>
      <c r="C151" s="16" t="s">
        <v>114</v>
      </c>
      <c r="D151" s="16" t="s">
        <v>69</v>
      </c>
      <c r="E151" s="16" t="s">
        <v>62</v>
      </c>
      <c r="F151" s="16" t="s">
        <v>183</v>
      </c>
      <c r="G151" s="16" t="s">
        <v>64</v>
      </c>
      <c r="H151" s="16" t="s">
        <v>65</v>
      </c>
      <c r="I151" s="16" t="s">
        <v>67</v>
      </c>
      <c r="J151" s="16" t="s">
        <v>67</v>
      </c>
      <c r="K151" s="16" t="s">
        <v>67</v>
      </c>
      <c r="L151" s="16" t="s">
        <v>79</v>
      </c>
      <c r="M151" s="16" t="s">
        <v>67</v>
      </c>
      <c r="N151" s="16" t="s">
        <v>67</v>
      </c>
      <c r="O151" s="16" t="s">
        <v>79</v>
      </c>
      <c r="P151" s="16" t="s">
        <v>66</v>
      </c>
      <c r="Q151" s="16" t="s">
        <v>66</v>
      </c>
      <c r="R151" s="16" t="s">
        <v>67</v>
      </c>
      <c r="S151" s="16" t="s">
        <v>66</v>
      </c>
      <c r="T151" s="16" t="s">
        <v>67</v>
      </c>
      <c r="U151" s="16" t="s">
        <v>67</v>
      </c>
      <c r="V151" s="16" t="s">
        <v>79</v>
      </c>
      <c r="W151" s="16" t="s">
        <v>67</v>
      </c>
      <c r="X151" s="16" t="s">
        <v>67</v>
      </c>
      <c r="Y151" s="16" t="s">
        <v>67</v>
      </c>
      <c r="Z151" s="16" t="s">
        <v>67</v>
      </c>
      <c r="AA151" s="16" t="s">
        <v>67</v>
      </c>
      <c r="AB151" s="16" t="s">
        <v>67</v>
      </c>
      <c r="AC151" s="16" t="s">
        <v>66</v>
      </c>
      <c r="AD151" s="16" t="s">
        <v>66</v>
      </c>
      <c r="AE151" s="16" t="s">
        <v>66</v>
      </c>
      <c r="AF151" s="16" t="s">
        <v>66</v>
      </c>
      <c r="AG151" s="16" t="s">
        <v>66</v>
      </c>
      <c r="AH151" s="16" t="s">
        <v>67</v>
      </c>
      <c r="AI151" s="16" t="s">
        <v>79</v>
      </c>
      <c r="AJ151" s="16" t="s">
        <v>79</v>
      </c>
      <c r="AK151" s="16" t="s">
        <v>66</v>
      </c>
      <c r="AL151" s="16" t="s">
        <v>66</v>
      </c>
      <c r="AM151" s="16" t="s">
        <v>67</v>
      </c>
      <c r="AN151" s="16" t="s">
        <v>67</v>
      </c>
      <c r="AO151" s="16" t="s">
        <v>67</v>
      </c>
      <c r="AP151" s="16" t="s">
        <v>67</v>
      </c>
      <c r="AQ151" s="16" t="s">
        <v>67</v>
      </c>
      <c r="AR151" s="16" t="s">
        <v>79</v>
      </c>
      <c r="AS151" s="16" t="s">
        <v>67</v>
      </c>
      <c r="AT151" s="16" t="s">
        <v>79</v>
      </c>
      <c r="AU151" s="16" t="s">
        <v>67</v>
      </c>
      <c r="AV151" s="16" t="s">
        <v>67</v>
      </c>
      <c r="AW151" s="16" t="s">
        <v>67</v>
      </c>
      <c r="AX151" s="16" t="s">
        <v>79</v>
      </c>
      <c r="AY151" s="16" t="s">
        <v>67</v>
      </c>
      <c r="AZ151" s="16" t="s">
        <v>67</v>
      </c>
      <c r="BA151" s="16" t="s">
        <v>79</v>
      </c>
      <c r="BB151" s="16" t="s">
        <v>67</v>
      </c>
      <c r="BC151" s="16" t="s">
        <v>79</v>
      </c>
      <c r="BD151" s="16" t="s">
        <v>67</v>
      </c>
      <c r="BE151" s="16" t="s">
        <v>66</v>
      </c>
      <c r="BF151" s="16" t="s">
        <v>66</v>
      </c>
      <c r="BG151" s="16" t="s">
        <v>68</v>
      </c>
    </row>
    <row r="152" spans="1:59" ht="12.75" x14ac:dyDescent="0.2">
      <c r="A152" s="18">
        <v>44379.528122013886</v>
      </c>
      <c r="B152" s="16" t="s">
        <v>322</v>
      </c>
      <c r="C152" s="16" t="s">
        <v>90</v>
      </c>
      <c r="D152" s="16" t="s">
        <v>61</v>
      </c>
      <c r="E152" s="16" t="s">
        <v>62</v>
      </c>
      <c r="F152" s="16" t="s">
        <v>91</v>
      </c>
      <c r="G152" s="16" t="s">
        <v>71</v>
      </c>
      <c r="H152" s="16" t="s">
        <v>96</v>
      </c>
      <c r="I152" s="16" t="s">
        <v>67</v>
      </c>
      <c r="J152" s="16" t="s">
        <v>67</v>
      </c>
      <c r="K152" s="16" t="s">
        <v>67</v>
      </c>
      <c r="L152" s="16" t="s">
        <v>67</v>
      </c>
      <c r="M152" s="16" t="s">
        <v>66</v>
      </c>
      <c r="N152" s="16" t="s">
        <v>67</v>
      </c>
      <c r="O152" s="16" t="s">
        <v>67</v>
      </c>
      <c r="P152" s="16" t="s">
        <v>67</v>
      </c>
      <c r="Q152" s="16" t="s">
        <v>67</v>
      </c>
      <c r="R152" s="16" t="s">
        <v>67</v>
      </c>
      <c r="S152" s="16" t="s">
        <v>79</v>
      </c>
      <c r="T152" s="16" t="s">
        <v>78</v>
      </c>
      <c r="U152" s="16" t="s">
        <v>78</v>
      </c>
      <c r="V152" s="16" t="s">
        <v>78</v>
      </c>
      <c r="W152" s="16" t="s">
        <v>67</v>
      </c>
      <c r="X152" s="16" t="s">
        <v>67</v>
      </c>
      <c r="Y152" s="16" t="s">
        <v>67</v>
      </c>
      <c r="Z152" s="16" t="s">
        <v>67</v>
      </c>
      <c r="AA152" s="16" t="s">
        <v>67</v>
      </c>
      <c r="AB152" s="16" t="s">
        <v>67</v>
      </c>
      <c r="AC152" s="16" t="s">
        <v>67</v>
      </c>
      <c r="AD152" s="16" t="s">
        <v>67</v>
      </c>
      <c r="AE152" s="16" t="s">
        <v>67</v>
      </c>
      <c r="AF152" s="16" t="s">
        <v>67</v>
      </c>
      <c r="AG152" s="16" t="s">
        <v>67</v>
      </c>
      <c r="AH152" s="16" t="s">
        <v>78</v>
      </c>
      <c r="AI152" s="16" t="s">
        <v>79</v>
      </c>
      <c r="AJ152" s="16" t="s">
        <v>79</v>
      </c>
      <c r="AK152" s="16" t="s">
        <v>67</v>
      </c>
      <c r="AL152" s="16" t="s">
        <v>78</v>
      </c>
      <c r="AM152" s="16" t="s">
        <v>67</v>
      </c>
      <c r="AN152" s="16" t="s">
        <v>78</v>
      </c>
      <c r="AO152" s="16" t="s">
        <v>67</v>
      </c>
      <c r="AP152" s="16" t="s">
        <v>67</v>
      </c>
      <c r="AQ152" s="16" t="s">
        <v>67</v>
      </c>
      <c r="AR152" s="16" t="s">
        <v>79</v>
      </c>
      <c r="AS152" s="16" t="s">
        <v>78</v>
      </c>
      <c r="AT152" s="16" t="s">
        <v>78</v>
      </c>
      <c r="AU152" s="16" t="s">
        <v>67</v>
      </c>
      <c r="AV152" s="16" t="s">
        <v>67</v>
      </c>
      <c r="AW152" s="16" t="s">
        <v>67</v>
      </c>
      <c r="AX152" s="16" t="s">
        <v>67</v>
      </c>
      <c r="AY152" s="16" t="s">
        <v>67</v>
      </c>
      <c r="AZ152" s="16" t="s">
        <v>79</v>
      </c>
      <c r="BA152" s="16" t="s">
        <v>79</v>
      </c>
      <c r="BB152" s="16" t="s">
        <v>78</v>
      </c>
      <c r="BC152" s="16" t="s">
        <v>78</v>
      </c>
      <c r="BD152" s="16" t="s">
        <v>67</v>
      </c>
      <c r="BE152" s="16" t="s">
        <v>78</v>
      </c>
      <c r="BF152" s="16" t="s">
        <v>67</v>
      </c>
      <c r="BG152" s="16" t="s">
        <v>68</v>
      </c>
    </row>
    <row r="153" spans="1:59" ht="12.75" x14ac:dyDescent="0.2">
      <c r="A153" s="18">
        <v>44379.544109456023</v>
      </c>
      <c r="B153" s="16" t="s">
        <v>323</v>
      </c>
      <c r="C153" s="16" t="s">
        <v>87</v>
      </c>
      <c r="D153" s="16" t="s">
        <v>61</v>
      </c>
      <c r="E153" s="16" t="s">
        <v>76</v>
      </c>
      <c r="F153" s="16" t="s">
        <v>324</v>
      </c>
      <c r="G153" s="16" t="s">
        <v>64</v>
      </c>
      <c r="H153" s="16" t="s">
        <v>106</v>
      </c>
      <c r="I153" s="16" t="s">
        <v>79</v>
      </c>
      <c r="J153" s="16" t="s">
        <v>66</v>
      </c>
      <c r="K153" s="16" t="s">
        <v>73</v>
      </c>
      <c r="L153" s="16" t="s">
        <v>73</v>
      </c>
      <c r="M153" s="16" t="s">
        <v>66</v>
      </c>
      <c r="N153" s="16" t="s">
        <v>66</v>
      </c>
      <c r="O153" s="16" t="s">
        <v>66</v>
      </c>
      <c r="P153" s="16" t="s">
        <v>66</v>
      </c>
      <c r="Q153" s="16" t="s">
        <v>66</v>
      </c>
      <c r="R153" s="16" t="s">
        <v>66</v>
      </c>
      <c r="S153" s="16" t="s">
        <v>66</v>
      </c>
      <c r="T153" s="16" t="s">
        <v>66</v>
      </c>
      <c r="U153" s="16" t="s">
        <v>66</v>
      </c>
      <c r="V153" s="16" t="s">
        <v>66</v>
      </c>
      <c r="W153" s="16" t="s">
        <v>66</v>
      </c>
      <c r="X153" s="16" t="s">
        <v>67</v>
      </c>
      <c r="Y153" s="16" t="s">
        <v>79</v>
      </c>
      <c r="Z153" s="16" t="s">
        <v>66</v>
      </c>
      <c r="AA153" s="16" t="s">
        <v>78</v>
      </c>
      <c r="AB153" s="16" t="s">
        <v>66</v>
      </c>
      <c r="AC153" s="16" t="s">
        <v>66</v>
      </c>
      <c r="AD153" s="16" t="s">
        <v>66</v>
      </c>
      <c r="AE153" s="16" t="s">
        <v>66</v>
      </c>
      <c r="AF153" s="16" t="s">
        <v>66</v>
      </c>
      <c r="AG153" s="16" t="s">
        <v>66</v>
      </c>
      <c r="AH153" s="16" t="s">
        <v>66</v>
      </c>
      <c r="AI153" s="16" t="s">
        <v>66</v>
      </c>
      <c r="AJ153" s="16" t="s">
        <v>66</v>
      </c>
      <c r="AK153" s="16" t="s">
        <v>66</v>
      </c>
      <c r="AL153" s="16" t="s">
        <v>66</v>
      </c>
      <c r="AM153" s="16" t="s">
        <v>67</v>
      </c>
      <c r="AN153" s="16" t="s">
        <v>67</v>
      </c>
      <c r="AO153" s="16" t="s">
        <v>66</v>
      </c>
      <c r="AP153" s="16" t="s">
        <v>66</v>
      </c>
      <c r="AQ153" s="16" t="s">
        <v>78</v>
      </c>
      <c r="AR153" s="16" t="s">
        <v>66</v>
      </c>
      <c r="AS153" s="16" t="s">
        <v>66</v>
      </c>
      <c r="AT153" s="16" t="s">
        <v>73</v>
      </c>
      <c r="AU153" s="16" t="s">
        <v>67</v>
      </c>
      <c r="AV153" s="16" t="s">
        <v>66</v>
      </c>
      <c r="AW153" s="16" t="s">
        <v>66</v>
      </c>
      <c r="AX153" s="16" t="s">
        <v>73</v>
      </c>
      <c r="AY153" s="16" t="s">
        <v>66</v>
      </c>
      <c r="AZ153" s="16" t="s">
        <v>67</v>
      </c>
      <c r="BA153" s="16" t="s">
        <v>79</v>
      </c>
      <c r="BB153" s="16" t="s">
        <v>67</v>
      </c>
      <c r="BC153" s="16" t="s">
        <v>73</v>
      </c>
      <c r="BD153" s="16" t="s">
        <v>66</v>
      </c>
      <c r="BE153" s="16" t="s">
        <v>67</v>
      </c>
      <c r="BF153" s="16" t="s">
        <v>67</v>
      </c>
      <c r="BG153" s="16" t="s">
        <v>68</v>
      </c>
    </row>
    <row r="154" spans="1:59" ht="12.75" x14ac:dyDescent="0.2">
      <c r="A154" s="18">
        <v>44379.550359155095</v>
      </c>
      <c r="B154" s="16" t="s">
        <v>325</v>
      </c>
      <c r="C154" s="16" t="s">
        <v>114</v>
      </c>
      <c r="D154" s="16" t="s">
        <v>69</v>
      </c>
      <c r="E154" s="16" t="s">
        <v>76</v>
      </c>
      <c r="F154" s="16" t="s">
        <v>91</v>
      </c>
      <c r="G154" s="16" t="s">
        <v>82</v>
      </c>
      <c r="H154" s="16" t="s">
        <v>85</v>
      </c>
      <c r="I154" s="16" t="s">
        <v>66</v>
      </c>
      <c r="J154" s="16" t="s">
        <v>78</v>
      </c>
      <c r="K154" s="16" t="s">
        <v>66</v>
      </c>
      <c r="L154" s="16" t="s">
        <v>66</v>
      </c>
      <c r="M154" s="16" t="s">
        <v>78</v>
      </c>
      <c r="N154" s="16" t="s">
        <v>66</v>
      </c>
      <c r="O154" s="16" t="s">
        <v>66</v>
      </c>
      <c r="P154" s="16" t="s">
        <v>78</v>
      </c>
      <c r="Q154" s="16" t="s">
        <v>79</v>
      </c>
      <c r="R154" s="16" t="s">
        <v>66</v>
      </c>
      <c r="S154" s="16" t="s">
        <v>78</v>
      </c>
      <c r="T154" s="16" t="s">
        <v>66</v>
      </c>
      <c r="U154" s="16" t="s">
        <v>66</v>
      </c>
      <c r="V154" s="16" t="s">
        <v>78</v>
      </c>
      <c r="W154" s="16" t="s">
        <v>66</v>
      </c>
      <c r="X154" s="16" t="s">
        <v>66</v>
      </c>
      <c r="Y154" s="16" t="s">
        <v>66</v>
      </c>
      <c r="Z154" s="16" t="s">
        <v>79</v>
      </c>
      <c r="AA154" s="16" t="s">
        <v>66</v>
      </c>
      <c r="AB154" s="16" t="s">
        <v>66</v>
      </c>
      <c r="AC154" s="16" t="s">
        <v>66</v>
      </c>
      <c r="AD154" s="16" t="s">
        <v>66</v>
      </c>
      <c r="AE154" s="16" t="s">
        <v>66</v>
      </c>
      <c r="AF154" s="16" t="s">
        <v>79</v>
      </c>
      <c r="AG154" s="16" t="s">
        <v>67</v>
      </c>
      <c r="AH154" s="16" t="s">
        <v>79</v>
      </c>
      <c r="AI154" s="16" t="s">
        <v>66</v>
      </c>
      <c r="AJ154" s="16" t="s">
        <v>78</v>
      </c>
      <c r="AK154" s="16" t="s">
        <v>67</v>
      </c>
      <c r="AL154" s="16" t="s">
        <v>67</v>
      </c>
      <c r="AM154" s="16" t="s">
        <v>67</v>
      </c>
      <c r="AN154" s="16" t="s">
        <v>66</v>
      </c>
      <c r="AO154" s="16" t="s">
        <v>66</v>
      </c>
      <c r="AP154" s="16" t="s">
        <v>66</v>
      </c>
      <c r="AQ154" s="16" t="s">
        <v>67</v>
      </c>
      <c r="AR154" s="16" t="s">
        <v>79</v>
      </c>
      <c r="AS154" s="16" t="s">
        <v>67</v>
      </c>
      <c r="AT154" s="16" t="s">
        <v>79</v>
      </c>
      <c r="AU154" s="16" t="s">
        <v>78</v>
      </c>
      <c r="AV154" s="16" t="s">
        <v>66</v>
      </c>
      <c r="AW154" s="16" t="s">
        <v>67</v>
      </c>
      <c r="AX154" s="16" t="s">
        <v>67</v>
      </c>
      <c r="AY154" s="16" t="s">
        <v>67</v>
      </c>
      <c r="AZ154" s="16" t="s">
        <v>66</v>
      </c>
      <c r="BA154" s="16" t="s">
        <v>66</v>
      </c>
      <c r="BB154" s="16" t="s">
        <v>67</v>
      </c>
      <c r="BC154" s="16" t="s">
        <v>67</v>
      </c>
      <c r="BD154" s="16" t="s">
        <v>78</v>
      </c>
      <c r="BE154" s="16" t="s">
        <v>67</v>
      </c>
      <c r="BF154" s="16" t="s">
        <v>66</v>
      </c>
      <c r="BG154" s="16" t="s">
        <v>144</v>
      </c>
    </row>
    <row r="155" spans="1:59" ht="12.75" x14ac:dyDescent="0.2">
      <c r="A155" s="18">
        <v>44379.558665462959</v>
      </c>
      <c r="B155" s="16" t="s">
        <v>326</v>
      </c>
      <c r="C155" s="16" t="s">
        <v>87</v>
      </c>
      <c r="D155" s="16" t="s">
        <v>61</v>
      </c>
      <c r="E155" s="16" t="s">
        <v>76</v>
      </c>
      <c r="F155" s="16" t="s">
        <v>327</v>
      </c>
      <c r="G155" s="16" t="s">
        <v>82</v>
      </c>
      <c r="H155" s="16" t="s">
        <v>85</v>
      </c>
      <c r="I155" s="16" t="s">
        <v>67</v>
      </c>
      <c r="J155" s="16" t="s">
        <v>67</v>
      </c>
      <c r="K155" s="16" t="s">
        <v>66</v>
      </c>
      <c r="L155" s="16" t="s">
        <v>79</v>
      </c>
      <c r="M155" s="16" t="s">
        <v>79</v>
      </c>
      <c r="N155" s="16" t="s">
        <v>66</v>
      </c>
      <c r="O155" s="16" t="s">
        <v>66</v>
      </c>
      <c r="P155" s="16" t="s">
        <v>79</v>
      </c>
      <c r="Q155" s="16" t="s">
        <v>79</v>
      </c>
      <c r="R155" s="16" t="s">
        <v>67</v>
      </c>
      <c r="S155" s="16" t="s">
        <v>66</v>
      </c>
      <c r="T155" s="16" t="s">
        <v>66</v>
      </c>
      <c r="U155" s="16" t="s">
        <v>66</v>
      </c>
      <c r="V155" s="16" t="s">
        <v>67</v>
      </c>
      <c r="W155" s="16" t="s">
        <v>66</v>
      </c>
      <c r="X155" s="16" t="s">
        <v>67</v>
      </c>
      <c r="Y155" s="16" t="s">
        <v>67</v>
      </c>
      <c r="Z155" s="16" t="s">
        <v>79</v>
      </c>
      <c r="AA155" s="16" t="s">
        <v>78</v>
      </c>
      <c r="AB155" s="16" t="s">
        <v>66</v>
      </c>
      <c r="AC155" s="16" t="s">
        <v>66</v>
      </c>
      <c r="AD155" s="16" t="s">
        <v>66</v>
      </c>
      <c r="AE155" s="16" t="s">
        <v>79</v>
      </c>
      <c r="AF155" s="16" t="s">
        <v>67</v>
      </c>
      <c r="AG155" s="16" t="s">
        <v>67</v>
      </c>
      <c r="AH155" s="16" t="s">
        <v>73</v>
      </c>
      <c r="AI155" s="16" t="s">
        <v>66</v>
      </c>
      <c r="AJ155" s="16" t="s">
        <v>67</v>
      </c>
      <c r="AK155" s="16" t="s">
        <v>66</v>
      </c>
      <c r="AL155" s="16" t="s">
        <v>79</v>
      </c>
      <c r="AM155" s="16" t="s">
        <v>66</v>
      </c>
      <c r="AN155" s="16" t="s">
        <v>67</v>
      </c>
      <c r="AO155" s="16" t="s">
        <v>66</v>
      </c>
      <c r="AP155" s="16" t="s">
        <v>66</v>
      </c>
      <c r="AQ155" s="16" t="s">
        <v>73</v>
      </c>
      <c r="AR155" s="16" t="s">
        <v>66</v>
      </c>
      <c r="AS155" s="16" t="s">
        <v>79</v>
      </c>
      <c r="AT155" s="16" t="s">
        <v>73</v>
      </c>
      <c r="AU155" s="16" t="s">
        <v>73</v>
      </c>
      <c r="AV155" s="16" t="s">
        <v>66</v>
      </c>
      <c r="AW155" s="16" t="s">
        <v>66</v>
      </c>
      <c r="AX155" s="16" t="s">
        <v>66</v>
      </c>
      <c r="AY155" s="16" t="s">
        <v>73</v>
      </c>
      <c r="AZ155" s="16" t="s">
        <v>67</v>
      </c>
      <c r="BA155" s="16" t="s">
        <v>79</v>
      </c>
      <c r="BB155" s="16" t="s">
        <v>67</v>
      </c>
      <c r="BC155" s="16" t="s">
        <v>79</v>
      </c>
      <c r="BD155" s="16" t="s">
        <v>79</v>
      </c>
      <c r="BE155" s="16" t="s">
        <v>73</v>
      </c>
      <c r="BF155" s="16" t="s">
        <v>67</v>
      </c>
      <c r="BG155" s="16" t="s">
        <v>68</v>
      </c>
    </row>
    <row r="156" spans="1:59" ht="12.75" x14ac:dyDescent="0.2">
      <c r="A156" s="18">
        <v>44379.561822673611</v>
      </c>
      <c r="B156" s="16" t="s">
        <v>328</v>
      </c>
      <c r="C156" s="16" t="s">
        <v>87</v>
      </c>
      <c r="D156" s="16" t="s">
        <v>61</v>
      </c>
      <c r="E156" s="16" t="s">
        <v>76</v>
      </c>
      <c r="F156" s="16" t="s">
        <v>329</v>
      </c>
      <c r="G156" s="16" t="s">
        <v>71</v>
      </c>
      <c r="H156" s="16" t="s">
        <v>85</v>
      </c>
      <c r="I156" s="16" t="s">
        <v>79</v>
      </c>
      <c r="J156" s="16" t="s">
        <v>66</v>
      </c>
      <c r="K156" s="16" t="s">
        <v>67</v>
      </c>
      <c r="L156" s="16" t="s">
        <v>73</v>
      </c>
      <c r="M156" s="16" t="s">
        <v>66</v>
      </c>
      <c r="N156" s="16" t="s">
        <v>78</v>
      </c>
      <c r="O156" s="16" t="s">
        <v>79</v>
      </c>
      <c r="P156" s="16" t="s">
        <v>73</v>
      </c>
      <c r="Q156" s="16" t="s">
        <v>79</v>
      </c>
      <c r="R156" s="16" t="s">
        <v>67</v>
      </c>
      <c r="S156" s="16" t="s">
        <v>67</v>
      </c>
      <c r="T156" s="16" t="s">
        <v>67</v>
      </c>
      <c r="U156" s="16" t="s">
        <v>66</v>
      </c>
      <c r="V156" s="16" t="s">
        <v>66</v>
      </c>
      <c r="W156" s="16" t="s">
        <v>66</v>
      </c>
      <c r="X156" s="16" t="s">
        <v>78</v>
      </c>
      <c r="Y156" s="16" t="s">
        <v>79</v>
      </c>
      <c r="Z156" s="16" t="s">
        <v>73</v>
      </c>
      <c r="AA156" s="16" t="s">
        <v>79</v>
      </c>
      <c r="AB156" s="16" t="s">
        <v>66</v>
      </c>
      <c r="AC156" s="16" t="s">
        <v>66</v>
      </c>
      <c r="AD156" s="16" t="s">
        <v>79</v>
      </c>
      <c r="AE156" s="16" t="s">
        <v>73</v>
      </c>
      <c r="AF156" s="16" t="s">
        <v>79</v>
      </c>
      <c r="AG156" s="16" t="s">
        <v>66</v>
      </c>
      <c r="AH156" s="16" t="s">
        <v>67</v>
      </c>
      <c r="AI156" s="16" t="s">
        <v>67</v>
      </c>
      <c r="AJ156" s="16" t="s">
        <v>79</v>
      </c>
      <c r="AK156" s="16" t="s">
        <v>67</v>
      </c>
      <c r="AL156" s="16" t="s">
        <v>73</v>
      </c>
      <c r="AM156" s="16" t="s">
        <v>67</v>
      </c>
      <c r="AN156" s="16" t="s">
        <v>79</v>
      </c>
      <c r="AO156" s="16" t="s">
        <v>66</v>
      </c>
      <c r="AP156" s="16" t="s">
        <v>66</v>
      </c>
      <c r="AQ156" s="16" t="s">
        <v>79</v>
      </c>
      <c r="AR156" s="16" t="s">
        <v>66</v>
      </c>
      <c r="AS156" s="16" t="s">
        <v>67</v>
      </c>
      <c r="AT156" s="16" t="s">
        <v>73</v>
      </c>
      <c r="AU156" s="16" t="s">
        <v>73</v>
      </c>
      <c r="AV156" s="16" t="s">
        <v>67</v>
      </c>
      <c r="AW156" s="16" t="s">
        <v>67</v>
      </c>
      <c r="AX156" s="16" t="s">
        <v>67</v>
      </c>
      <c r="AY156" s="16" t="s">
        <v>73</v>
      </c>
      <c r="AZ156" s="16" t="s">
        <v>79</v>
      </c>
      <c r="BA156" s="16" t="s">
        <v>79</v>
      </c>
      <c r="BB156" s="16" t="s">
        <v>73</v>
      </c>
      <c r="BC156" s="16" t="s">
        <v>67</v>
      </c>
      <c r="BD156" s="16" t="s">
        <v>73</v>
      </c>
      <c r="BE156" s="16" t="s">
        <v>73</v>
      </c>
      <c r="BF156" s="16" t="s">
        <v>79</v>
      </c>
      <c r="BG156" s="16" t="s">
        <v>144</v>
      </c>
    </row>
    <row r="157" spans="1:59" ht="12.75" x14ac:dyDescent="0.2">
      <c r="A157" s="18">
        <v>44379.63544726852</v>
      </c>
      <c r="B157" s="16" t="s">
        <v>330</v>
      </c>
      <c r="C157" s="16" t="s">
        <v>60</v>
      </c>
      <c r="D157" s="16" t="s">
        <v>61</v>
      </c>
      <c r="E157" s="16" t="s">
        <v>62</v>
      </c>
      <c r="F157" s="16" t="s">
        <v>91</v>
      </c>
      <c r="G157" s="16" t="s">
        <v>71</v>
      </c>
      <c r="H157" s="16" t="s">
        <v>85</v>
      </c>
      <c r="I157" s="16" t="s">
        <v>67</v>
      </c>
      <c r="J157" s="16" t="s">
        <v>66</v>
      </c>
      <c r="K157" s="16" t="s">
        <v>67</v>
      </c>
      <c r="L157" s="16" t="s">
        <v>67</v>
      </c>
      <c r="M157" s="16" t="s">
        <v>67</v>
      </c>
      <c r="N157" s="16" t="s">
        <v>66</v>
      </c>
      <c r="O157" s="16" t="s">
        <v>79</v>
      </c>
      <c r="P157" s="16" t="s">
        <v>67</v>
      </c>
      <c r="Q157" s="16" t="s">
        <v>67</v>
      </c>
      <c r="R157" s="16" t="s">
        <v>66</v>
      </c>
      <c r="S157" s="16" t="s">
        <v>79</v>
      </c>
      <c r="T157" s="16" t="s">
        <v>67</v>
      </c>
      <c r="U157" s="16" t="s">
        <v>66</v>
      </c>
      <c r="V157" s="16" t="s">
        <v>67</v>
      </c>
      <c r="W157" s="16" t="s">
        <v>66</v>
      </c>
      <c r="X157" s="16" t="s">
        <v>79</v>
      </c>
      <c r="Y157" s="16" t="s">
        <v>67</v>
      </c>
      <c r="Z157" s="16" t="s">
        <v>79</v>
      </c>
      <c r="AA157" s="16" t="s">
        <v>67</v>
      </c>
      <c r="AB157" s="16" t="s">
        <v>67</v>
      </c>
      <c r="AC157" s="16" t="s">
        <v>66</v>
      </c>
      <c r="AD157" s="16" t="s">
        <v>67</v>
      </c>
      <c r="AE157" s="16" t="s">
        <v>67</v>
      </c>
      <c r="AF157" s="16" t="s">
        <v>67</v>
      </c>
      <c r="AG157" s="16" t="s">
        <v>67</v>
      </c>
      <c r="AH157" s="16" t="s">
        <v>67</v>
      </c>
      <c r="AI157" s="16" t="s">
        <v>66</v>
      </c>
      <c r="AJ157" s="16" t="s">
        <v>79</v>
      </c>
      <c r="AK157" s="16" t="s">
        <v>67</v>
      </c>
      <c r="AL157" s="16" t="s">
        <v>67</v>
      </c>
      <c r="AM157" s="16" t="s">
        <v>67</v>
      </c>
      <c r="AN157" s="16" t="s">
        <v>67</v>
      </c>
      <c r="AO157" s="16" t="s">
        <v>66</v>
      </c>
      <c r="AP157" s="16" t="s">
        <v>67</v>
      </c>
      <c r="AQ157" s="16" t="s">
        <v>79</v>
      </c>
      <c r="AR157" s="16" t="s">
        <v>79</v>
      </c>
      <c r="AS157" s="16" t="s">
        <v>67</v>
      </c>
      <c r="AT157" s="16" t="s">
        <v>67</v>
      </c>
      <c r="AU157" s="16" t="s">
        <v>66</v>
      </c>
      <c r="AV157" s="16" t="s">
        <v>66</v>
      </c>
      <c r="AW157" s="16" t="s">
        <v>67</v>
      </c>
      <c r="AX157" s="16" t="s">
        <v>66</v>
      </c>
      <c r="AY157" s="16" t="s">
        <v>79</v>
      </c>
      <c r="AZ157" s="16" t="s">
        <v>79</v>
      </c>
      <c r="BA157" s="16" t="s">
        <v>67</v>
      </c>
      <c r="BB157" s="16" t="s">
        <v>79</v>
      </c>
      <c r="BC157" s="16" t="s">
        <v>67</v>
      </c>
      <c r="BD157" s="16" t="s">
        <v>67</v>
      </c>
      <c r="BE157" s="16" t="s">
        <v>67</v>
      </c>
      <c r="BF157" s="16" t="s">
        <v>67</v>
      </c>
      <c r="BG157" s="16" t="s">
        <v>68</v>
      </c>
    </row>
    <row r="158" spans="1:59" ht="12.75" x14ac:dyDescent="0.2">
      <c r="A158" s="18">
        <v>44379.639328043981</v>
      </c>
      <c r="B158" s="16" t="s">
        <v>331</v>
      </c>
      <c r="C158" s="16" t="s">
        <v>75</v>
      </c>
      <c r="D158" s="16" t="s">
        <v>94</v>
      </c>
      <c r="E158" s="16" t="s">
        <v>62</v>
      </c>
      <c r="F158" s="16" t="s">
        <v>332</v>
      </c>
      <c r="G158" s="16" t="s">
        <v>64</v>
      </c>
      <c r="H158" s="16" t="s">
        <v>85</v>
      </c>
      <c r="I158" s="16" t="s">
        <v>67</v>
      </c>
      <c r="J158" s="16" t="s">
        <v>78</v>
      </c>
      <c r="K158" s="16" t="s">
        <v>66</v>
      </c>
      <c r="L158" s="16" t="s">
        <v>66</v>
      </c>
      <c r="M158" s="16" t="s">
        <v>67</v>
      </c>
      <c r="N158" s="16" t="s">
        <v>66</v>
      </c>
      <c r="O158" s="16" t="s">
        <v>66</v>
      </c>
      <c r="P158" s="16" t="s">
        <v>67</v>
      </c>
      <c r="Q158" s="16" t="s">
        <v>67</v>
      </c>
      <c r="R158" s="16" t="s">
        <v>66</v>
      </c>
      <c r="S158" s="16" t="s">
        <v>79</v>
      </c>
      <c r="T158" s="16" t="s">
        <v>67</v>
      </c>
      <c r="U158" s="16" t="s">
        <v>67</v>
      </c>
      <c r="V158" s="16" t="s">
        <v>67</v>
      </c>
      <c r="W158" s="16" t="s">
        <v>67</v>
      </c>
      <c r="X158" s="16" t="s">
        <v>67</v>
      </c>
      <c r="Y158" s="16" t="s">
        <v>67</v>
      </c>
      <c r="Z158" s="16" t="s">
        <v>67</v>
      </c>
      <c r="AA158" s="16" t="s">
        <v>66</v>
      </c>
      <c r="AB158" s="16" t="s">
        <v>67</v>
      </c>
      <c r="AC158" s="16" t="s">
        <v>66</v>
      </c>
      <c r="AD158" s="16" t="s">
        <v>79</v>
      </c>
      <c r="AE158" s="16" t="s">
        <v>66</v>
      </c>
      <c r="AF158" s="16" t="s">
        <v>67</v>
      </c>
      <c r="AG158" s="16" t="s">
        <v>66</v>
      </c>
      <c r="AH158" s="16" t="s">
        <v>67</v>
      </c>
      <c r="AI158" s="16" t="s">
        <v>67</v>
      </c>
      <c r="AJ158" s="16" t="s">
        <v>67</v>
      </c>
      <c r="AK158" s="16" t="s">
        <v>67</v>
      </c>
      <c r="AL158" s="16" t="s">
        <v>67</v>
      </c>
      <c r="AM158" s="16" t="s">
        <v>67</v>
      </c>
      <c r="AN158" s="16" t="s">
        <v>67</v>
      </c>
      <c r="AO158" s="16" t="s">
        <v>66</v>
      </c>
      <c r="AP158" s="16" t="s">
        <v>67</v>
      </c>
      <c r="AQ158" s="16" t="s">
        <v>67</v>
      </c>
      <c r="AR158" s="16" t="s">
        <v>67</v>
      </c>
      <c r="AS158" s="16" t="s">
        <v>67</v>
      </c>
      <c r="AT158" s="16" t="s">
        <v>67</v>
      </c>
      <c r="AU158" s="16" t="s">
        <v>79</v>
      </c>
      <c r="AV158" s="16" t="s">
        <v>67</v>
      </c>
      <c r="AW158" s="16" t="s">
        <v>67</v>
      </c>
      <c r="AX158" s="16" t="s">
        <v>66</v>
      </c>
      <c r="AY158" s="16" t="s">
        <v>66</v>
      </c>
      <c r="AZ158" s="16" t="s">
        <v>78</v>
      </c>
      <c r="BA158" s="16" t="s">
        <v>67</v>
      </c>
      <c r="BB158" s="16" t="s">
        <v>79</v>
      </c>
      <c r="BC158" s="16" t="s">
        <v>67</v>
      </c>
      <c r="BD158" s="16" t="s">
        <v>67</v>
      </c>
      <c r="BE158" s="16" t="s">
        <v>67</v>
      </c>
      <c r="BF158" s="16" t="s">
        <v>67</v>
      </c>
      <c r="BG158" s="16" t="s">
        <v>144</v>
      </c>
    </row>
    <row r="159" spans="1:59" ht="12.75" x14ac:dyDescent="0.2">
      <c r="A159" s="18">
        <v>44379.653302488427</v>
      </c>
      <c r="B159" s="16" t="s">
        <v>333</v>
      </c>
      <c r="C159" s="16" t="s">
        <v>245</v>
      </c>
      <c r="D159" s="16" t="s">
        <v>61</v>
      </c>
      <c r="E159" s="16" t="s">
        <v>76</v>
      </c>
      <c r="F159" s="16" t="s">
        <v>334</v>
      </c>
      <c r="G159" s="16" t="s">
        <v>82</v>
      </c>
      <c r="H159" s="16" t="s">
        <v>65</v>
      </c>
      <c r="I159" s="16" t="s">
        <v>73</v>
      </c>
      <c r="J159" s="16" t="s">
        <v>79</v>
      </c>
      <c r="K159" s="16" t="s">
        <v>67</v>
      </c>
      <c r="L159" s="16" t="s">
        <v>67</v>
      </c>
      <c r="M159" s="16" t="s">
        <v>79</v>
      </c>
      <c r="N159" s="16" t="s">
        <v>67</v>
      </c>
      <c r="O159" s="16" t="s">
        <v>79</v>
      </c>
      <c r="P159" s="16" t="s">
        <v>79</v>
      </c>
      <c r="Q159" s="16" t="s">
        <v>67</v>
      </c>
      <c r="R159" s="16" t="s">
        <v>67</v>
      </c>
      <c r="S159" s="16" t="s">
        <v>67</v>
      </c>
      <c r="T159" s="16" t="s">
        <v>67</v>
      </c>
      <c r="U159" s="16" t="s">
        <v>67</v>
      </c>
      <c r="V159" s="16" t="s">
        <v>79</v>
      </c>
      <c r="W159" s="16" t="s">
        <v>67</v>
      </c>
      <c r="X159" s="16" t="s">
        <v>67</v>
      </c>
      <c r="Y159" s="16" t="s">
        <v>67</v>
      </c>
      <c r="Z159" s="16" t="s">
        <v>73</v>
      </c>
      <c r="AA159" s="16" t="s">
        <v>79</v>
      </c>
      <c r="AB159" s="16" t="s">
        <v>67</v>
      </c>
      <c r="AC159" s="16" t="s">
        <v>67</v>
      </c>
      <c r="AD159" s="16" t="s">
        <v>67</v>
      </c>
      <c r="AE159" s="16" t="s">
        <v>67</v>
      </c>
      <c r="AF159" s="16" t="s">
        <v>79</v>
      </c>
      <c r="AG159" s="16" t="s">
        <v>79</v>
      </c>
      <c r="AH159" s="16" t="s">
        <v>67</v>
      </c>
      <c r="AI159" s="16" t="s">
        <v>67</v>
      </c>
      <c r="AJ159" s="16" t="s">
        <v>66</v>
      </c>
      <c r="AK159" s="16" t="s">
        <v>67</v>
      </c>
      <c r="AL159" s="16" t="s">
        <v>67</v>
      </c>
      <c r="AM159" s="16" t="s">
        <v>67</v>
      </c>
      <c r="AN159" s="16" t="s">
        <v>73</v>
      </c>
      <c r="AO159" s="16" t="s">
        <v>66</v>
      </c>
      <c r="AP159" s="16" t="s">
        <v>67</v>
      </c>
      <c r="AQ159" s="16" t="s">
        <v>67</v>
      </c>
      <c r="AR159" s="16" t="s">
        <v>66</v>
      </c>
      <c r="AS159" s="16" t="s">
        <v>66</v>
      </c>
      <c r="AT159" s="16" t="s">
        <v>73</v>
      </c>
      <c r="AU159" s="16" t="s">
        <v>66</v>
      </c>
      <c r="AV159" s="16" t="s">
        <v>67</v>
      </c>
      <c r="AW159" s="16" t="s">
        <v>67</v>
      </c>
      <c r="AX159" s="16" t="s">
        <v>66</v>
      </c>
      <c r="AY159" s="16" t="s">
        <v>79</v>
      </c>
      <c r="AZ159" s="16" t="s">
        <v>79</v>
      </c>
      <c r="BA159" s="16" t="s">
        <v>79</v>
      </c>
      <c r="BB159" s="16" t="s">
        <v>79</v>
      </c>
      <c r="BC159" s="16" t="s">
        <v>67</v>
      </c>
      <c r="BD159" s="16" t="s">
        <v>67</v>
      </c>
      <c r="BE159" s="16" t="s">
        <v>67</v>
      </c>
      <c r="BF159" s="16" t="s">
        <v>67</v>
      </c>
      <c r="BG159" s="16" t="s">
        <v>68</v>
      </c>
    </row>
    <row r="160" spans="1:59" ht="12.75" x14ac:dyDescent="0.2">
      <c r="A160" s="18">
        <v>44379.689641180557</v>
      </c>
      <c r="B160" s="16" t="s">
        <v>335</v>
      </c>
      <c r="C160" s="16" t="s">
        <v>98</v>
      </c>
      <c r="D160" s="16" t="s">
        <v>61</v>
      </c>
      <c r="E160" s="16" t="s">
        <v>62</v>
      </c>
      <c r="F160" s="16" t="s">
        <v>336</v>
      </c>
      <c r="G160" s="16" t="s">
        <v>64</v>
      </c>
      <c r="H160" s="16" t="s">
        <v>65</v>
      </c>
      <c r="I160" s="16" t="s">
        <v>79</v>
      </c>
      <c r="J160" s="16" t="s">
        <v>67</v>
      </c>
      <c r="K160" s="16" t="s">
        <v>67</v>
      </c>
      <c r="L160" s="16" t="s">
        <v>67</v>
      </c>
      <c r="M160" s="16" t="s">
        <v>66</v>
      </c>
      <c r="N160" s="16" t="s">
        <v>78</v>
      </c>
      <c r="O160" s="16" t="s">
        <v>67</v>
      </c>
      <c r="P160" s="16" t="s">
        <v>67</v>
      </c>
      <c r="Q160" s="16" t="s">
        <v>67</v>
      </c>
      <c r="R160" s="16" t="s">
        <v>66</v>
      </c>
      <c r="S160" s="16" t="s">
        <v>66</v>
      </c>
      <c r="T160" s="16" t="s">
        <v>66</v>
      </c>
      <c r="U160" s="16" t="s">
        <v>66</v>
      </c>
      <c r="V160" s="16" t="s">
        <v>78</v>
      </c>
      <c r="W160" s="16" t="s">
        <v>66</v>
      </c>
      <c r="X160" s="16" t="s">
        <v>67</v>
      </c>
      <c r="Y160" s="16" t="s">
        <v>66</v>
      </c>
      <c r="Z160" s="16" t="s">
        <v>66</v>
      </c>
      <c r="AA160" s="16" t="s">
        <v>66</v>
      </c>
      <c r="AB160" s="16" t="s">
        <v>66</v>
      </c>
      <c r="AC160" s="16" t="s">
        <v>66</v>
      </c>
      <c r="AD160" s="16" t="s">
        <v>79</v>
      </c>
      <c r="AE160" s="16" t="s">
        <v>66</v>
      </c>
      <c r="AF160" s="16" t="s">
        <v>67</v>
      </c>
      <c r="AG160" s="16" t="s">
        <v>66</v>
      </c>
      <c r="AH160" s="16" t="s">
        <v>66</v>
      </c>
      <c r="AI160" s="16" t="s">
        <v>66</v>
      </c>
      <c r="AJ160" s="16" t="s">
        <v>66</v>
      </c>
      <c r="AK160" s="16" t="s">
        <v>66</v>
      </c>
      <c r="AL160" s="16" t="s">
        <v>66</v>
      </c>
      <c r="AM160" s="16" t="s">
        <v>66</v>
      </c>
      <c r="AN160" s="16" t="s">
        <v>67</v>
      </c>
      <c r="AO160" s="16" t="s">
        <v>66</v>
      </c>
      <c r="AP160" s="16" t="s">
        <v>66</v>
      </c>
      <c r="AQ160" s="16" t="s">
        <v>66</v>
      </c>
      <c r="AR160" s="16" t="s">
        <v>66</v>
      </c>
      <c r="AS160" s="16" t="s">
        <v>66</v>
      </c>
      <c r="AT160" s="16" t="s">
        <v>79</v>
      </c>
      <c r="AU160" s="16" t="s">
        <v>78</v>
      </c>
      <c r="AV160" s="16" t="s">
        <v>67</v>
      </c>
      <c r="AW160" s="16" t="s">
        <v>66</v>
      </c>
      <c r="AX160" s="16" t="s">
        <v>66</v>
      </c>
      <c r="AY160" s="16" t="s">
        <v>66</v>
      </c>
      <c r="AZ160" s="16" t="s">
        <v>67</v>
      </c>
      <c r="BA160" s="16" t="s">
        <v>79</v>
      </c>
      <c r="BB160" s="16" t="s">
        <v>67</v>
      </c>
      <c r="BC160" s="16" t="s">
        <v>66</v>
      </c>
      <c r="BD160" s="16" t="s">
        <v>67</v>
      </c>
      <c r="BE160" s="16" t="s">
        <v>67</v>
      </c>
      <c r="BF160" s="16" t="s">
        <v>66</v>
      </c>
      <c r="BG160" s="16" t="s">
        <v>144</v>
      </c>
    </row>
    <row r="161" spans="1:59" ht="12.75" x14ac:dyDescent="0.2">
      <c r="A161" s="18">
        <v>44379.915304837967</v>
      </c>
      <c r="B161" s="16" t="s">
        <v>337</v>
      </c>
      <c r="C161" s="16" t="s">
        <v>114</v>
      </c>
      <c r="D161" s="16" t="s">
        <v>69</v>
      </c>
      <c r="E161" s="16" t="s">
        <v>76</v>
      </c>
      <c r="F161" s="16" t="s">
        <v>338</v>
      </c>
      <c r="G161" s="16" t="s">
        <v>125</v>
      </c>
      <c r="H161" s="16" t="s">
        <v>96</v>
      </c>
      <c r="I161" s="16" t="s">
        <v>66</v>
      </c>
      <c r="J161" s="16" t="s">
        <v>66</v>
      </c>
      <c r="K161" s="16" t="s">
        <v>66</v>
      </c>
      <c r="L161" s="16" t="s">
        <v>66</v>
      </c>
      <c r="M161" s="16" t="s">
        <v>66</v>
      </c>
      <c r="N161" s="16" t="s">
        <v>66</v>
      </c>
      <c r="O161" s="16" t="s">
        <v>66</v>
      </c>
      <c r="P161" s="16" t="s">
        <v>66</v>
      </c>
      <c r="Q161" s="16" t="s">
        <v>66</v>
      </c>
      <c r="R161" s="16" t="s">
        <v>66</v>
      </c>
      <c r="S161" s="16" t="s">
        <v>66</v>
      </c>
      <c r="T161" s="16" t="s">
        <v>66</v>
      </c>
      <c r="U161" s="16" t="s">
        <v>66</v>
      </c>
      <c r="V161" s="16" t="s">
        <v>66</v>
      </c>
      <c r="W161" s="16" t="s">
        <v>66</v>
      </c>
      <c r="X161" s="16" t="s">
        <v>66</v>
      </c>
      <c r="Y161" s="16" t="s">
        <v>67</v>
      </c>
      <c r="Z161" s="16" t="s">
        <v>66</v>
      </c>
      <c r="AA161" s="16" t="s">
        <v>66</v>
      </c>
      <c r="AB161" s="16" t="s">
        <v>66</v>
      </c>
      <c r="AC161" s="16" t="s">
        <v>66</v>
      </c>
      <c r="AD161" s="16" t="s">
        <v>66</v>
      </c>
      <c r="AE161" s="16" t="s">
        <v>66</v>
      </c>
      <c r="AF161" s="16" t="s">
        <v>66</v>
      </c>
      <c r="AG161" s="16" t="s">
        <v>66</v>
      </c>
      <c r="AH161" s="16" t="s">
        <v>66</v>
      </c>
      <c r="AI161" s="16" t="s">
        <v>67</v>
      </c>
      <c r="AJ161" s="16" t="s">
        <v>66</v>
      </c>
      <c r="AK161" s="16" t="s">
        <v>67</v>
      </c>
      <c r="AL161" s="16" t="s">
        <v>67</v>
      </c>
      <c r="AM161" s="16" t="s">
        <v>67</v>
      </c>
      <c r="AN161" s="16" t="s">
        <v>66</v>
      </c>
      <c r="AO161" s="16" t="s">
        <v>66</v>
      </c>
      <c r="AP161" s="16" t="s">
        <v>67</v>
      </c>
      <c r="AQ161" s="16" t="s">
        <v>67</v>
      </c>
      <c r="AR161" s="16" t="s">
        <v>66</v>
      </c>
      <c r="AS161" s="16" t="s">
        <v>66</v>
      </c>
      <c r="AT161" s="16" t="s">
        <v>67</v>
      </c>
      <c r="AU161" s="16" t="s">
        <v>78</v>
      </c>
      <c r="AV161" s="16" t="s">
        <v>66</v>
      </c>
      <c r="AW161" s="16" t="s">
        <v>66</v>
      </c>
      <c r="AX161" s="16" t="s">
        <v>66</v>
      </c>
      <c r="AY161" s="16" t="s">
        <v>66</v>
      </c>
      <c r="AZ161" s="16" t="s">
        <v>66</v>
      </c>
      <c r="BA161" s="16" t="s">
        <v>66</v>
      </c>
      <c r="BB161" s="16" t="s">
        <v>66</v>
      </c>
      <c r="BC161" s="16" t="s">
        <v>66</v>
      </c>
      <c r="BD161" s="16" t="s">
        <v>67</v>
      </c>
      <c r="BE161" s="16" t="s">
        <v>67</v>
      </c>
      <c r="BF161" s="16" t="s">
        <v>66</v>
      </c>
      <c r="BG161" s="16" t="s">
        <v>68</v>
      </c>
    </row>
    <row r="162" spans="1:59" ht="12.75" x14ac:dyDescent="0.2">
      <c r="A162" s="18">
        <v>44380.475694398148</v>
      </c>
      <c r="B162" s="16" t="s">
        <v>339</v>
      </c>
      <c r="C162" s="16" t="s">
        <v>87</v>
      </c>
      <c r="D162" s="16" t="s">
        <v>61</v>
      </c>
      <c r="E162" s="16" t="s">
        <v>76</v>
      </c>
      <c r="F162" s="16" t="s">
        <v>340</v>
      </c>
      <c r="G162" s="16" t="s">
        <v>64</v>
      </c>
      <c r="H162" s="16" t="s">
        <v>65</v>
      </c>
      <c r="I162" s="16" t="s">
        <v>67</v>
      </c>
      <c r="J162" s="16" t="s">
        <v>66</v>
      </c>
      <c r="K162" s="16" t="s">
        <v>73</v>
      </c>
      <c r="L162" s="16" t="s">
        <v>67</v>
      </c>
      <c r="M162" s="16" t="s">
        <v>66</v>
      </c>
      <c r="N162" s="16" t="s">
        <v>66</v>
      </c>
      <c r="O162" s="16" t="s">
        <v>67</v>
      </c>
      <c r="P162" s="16" t="s">
        <v>66</v>
      </c>
      <c r="Q162" s="16" t="s">
        <v>66</v>
      </c>
      <c r="R162" s="16" t="s">
        <v>66</v>
      </c>
      <c r="S162" s="16" t="s">
        <v>66</v>
      </c>
      <c r="T162" s="16" t="s">
        <v>66</v>
      </c>
      <c r="U162" s="16" t="s">
        <v>66</v>
      </c>
      <c r="V162" s="16" t="s">
        <v>66</v>
      </c>
      <c r="W162" s="16" t="s">
        <v>66</v>
      </c>
      <c r="X162" s="16" t="s">
        <v>66</v>
      </c>
      <c r="Y162" s="16" t="s">
        <v>67</v>
      </c>
      <c r="Z162" s="16" t="s">
        <v>67</v>
      </c>
      <c r="AA162" s="16" t="s">
        <v>66</v>
      </c>
      <c r="AB162" s="16" t="s">
        <v>66</v>
      </c>
      <c r="AC162" s="16" t="s">
        <v>66</v>
      </c>
      <c r="AD162" s="16" t="s">
        <v>66</v>
      </c>
      <c r="AE162" s="16" t="s">
        <v>66</v>
      </c>
      <c r="AF162" s="16" t="s">
        <v>66</v>
      </c>
      <c r="AG162" s="16" t="s">
        <v>66</v>
      </c>
      <c r="AH162" s="16" t="s">
        <v>79</v>
      </c>
      <c r="AI162" s="16" t="s">
        <v>66</v>
      </c>
      <c r="AJ162" s="16" t="s">
        <v>66</v>
      </c>
      <c r="AK162" s="16" t="s">
        <v>66</v>
      </c>
      <c r="AL162" s="16" t="s">
        <v>66</v>
      </c>
      <c r="AM162" s="16" t="s">
        <v>67</v>
      </c>
      <c r="AN162" s="16" t="s">
        <v>66</v>
      </c>
      <c r="AO162" s="16" t="s">
        <v>66</v>
      </c>
      <c r="AP162" s="16" t="s">
        <v>66</v>
      </c>
      <c r="AQ162" s="16" t="s">
        <v>79</v>
      </c>
      <c r="AR162" s="16" t="s">
        <v>66</v>
      </c>
      <c r="AS162" s="16" t="s">
        <v>66</v>
      </c>
      <c r="AT162" s="16" t="s">
        <v>67</v>
      </c>
      <c r="AU162" s="16" t="s">
        <v>66</v>
      </c>
      <c r="AV162" s="16" t="s">
        <v>66</v>
      </c>
      <c r="AW162" s="16" t="s">
        <v>67</v>
      </c>
      <c r="AX162" s="16" t="s">
        <v>66</v>
      </c>
      <c r="AY162" s="16" t="s">
        <v>66</v>
      </c>
      <c r="AZ162" s="16" t="s">
        <v>67</v>
      </c>
      <c r="BA162" s="16" t="s">
        <v>79</v>
      </c>
      <c r="BB162" s="16" t="s">
        <v>66</v>
      </c>
      <c r="BC162" s="16" t="s">
        <v>67</v>
      </c>
      <c r="BD162" s="16" t="s">
        <v>66</v>
      </c>
      <c r="BE162" s="16" t="s">
        <v>78</v>
      </c>
      <c r="BF162" s="16" t="s">
        <v>66</v>
      </c>
      <c r="BG162" s="16" t="s">
        <v>68</v>
      </c>
    </row>
    <row r="163" spans="1:59" ht="12.75" x14ac:dyDescent="0.2">
      <c r="A163" s="18">
        <v>44380.641845486112</v>
      </c>
      <c r="B163" s="16" t="s">
        <v>341</v>
      </c>
      <c r="C163" s="16" t="s">
        <v>114</v>
      </c>
      <c r="D163" s="16" t="s">
        <v>61</v>
      </c>
      <c r="E163" s="16" t="s">
        <v>76</v>
      </c>
      <c r="F163" s="16" t="s">
        <v>336</v>
      </c>
      <c r="G163" s="16" t="s">
        <v>71</v>
      </c>
      <c r="H163" s="16" t="s">
        <v>96</v>
      </c>
      <c r="I163" s="16" t="s">
        <v>79</v>
      </c>
      <c r="J163" s="16" t="s">
        <v>66</v>
      </c>
      <c r="K163" s="16" t="s">
        <v>78</v>
      </c>
      <c r="L163" s="16" t="s">
        <v>67</v>
      </c>
      <c r="M163" s="16" t="s">
        <v>66</v>
      </c>
      <c r="N163" s="16" t="s">
        <v>67</v>
      </c>
      <c r="O163" s="16" t="s">
        <v>79</v>
      </c>
      <c r="P163" s="16" t="s">
        <v>66</v>
      </c>
      <c r="Q163" s="16" t="s">
        <v>67</v>
      </c>
      <c r="R163" s="16" t="s">
        <v>66</v>
      </c>
      <c r="S163" s="16" t="s">
        <v>66</v>
      </c>
      <c r="T163" s="16" t="s">
        <v>66</v>
      </c>
      <c r="U163" s="16" t="s">
        <v>66</v>
      </c>
      <c r="V163" s="16" t="s">
        <v>67</v>
      </c>
      <c r="W163" s="16" t="s">
        <v>66</v>
      </c>
      <c r="X163" s="16" t="s">
        <v>79</v>
      </c>
      <c r="Y163" s="16" t="s">
        <v>67</v>
      </c>
      <c r="Z163" s="16" t="s">
        <v>78</v>
      </c>
      <c r="AA163" s="16" t="s">
        <v>79</v>
      </c>
      <c r="AB163" s="16" t="s">
        <v>66</v>
      </c>
      <c r="AC163" s="16" t="s">
        <v>66</v>
      </c>
      <c r="AD163" s="16" t="s">
        <v>67</v>
      </c>
      <c r="AE163" s="16" t="s">
        <v>78</v>
      </c>
      <c r="AF163" s="16" t="s">
        <v>66</v>
      </c>
      <c r="AG163" s="16" t="s">
        <v>67</v>
      </c>
      <c r="AH163" s="16" t="s">
        <v>67</v>
      </c>
      <c r="AI163" s="16" t="s">
        <v>67</v>
      </c>
      <c r="AJ163" s="16" t="s">
        <v>79</v>
      </c>
      <c r="AK163" s="16" t="s">
        <v>67</v>
      </c>
      <c r="AL163" s="16" t="s">
        <v>67</v>
      </c>
      <c r="AM163" s="16" t="s">
        <v>67</v>
      </c>
      <c r="AN163" s="16" t="s">
        <v>79</v>
      </c>
      <c r="AO163" s="16" t="s">
        <v>66</v>
      </c>
      <c r="AP163" s="16" t="s">
        <v>66</v>
      </c>
      <c r="AQ163" s="16" t="s">
        <v>67</v>
      </c>
      <c r="AR163" s="16" t="s">
        <v>67</v>
      </c>
      <c r="AS163" s="16" t="s">
        <v>67</v>
      </c>
      <c r="AT163" s="16" t="s">
        <v>79</v>
      </c>
      <c r="AU163" s="16" t="s">
        <v>67</v>
      </c>
      <c r="AV163" s="16" t="s">
        <v>67</v>
      </c>
      <c r="AW163" s="16" t="s">
        <v>67</v>
      </c>
      <c r="AX163" s="16" t="s">
        <v>66</v>
      </c>
      <c r="AY163" s="16" t="s">
        <v>67</v>
      </c>
      <c r="AZ163" s="16" t="s">
        <v>79</v>
      </c>
      <c r="BA163" s="16" t="s">
        <v>79</v>
      </c>
      <c r="BB163" s="16" t="s">
        <v>67</v>
      </c>
      <c r="BC163" s="16" t="s">
        <v>79</v>
      </c>
      <c r="BD163" s="16" t="s">
        <v>78</v>
      </c>
      <c r="BE163" s="16" t="s">
        <v>78</v>
      </c>
      <c r="BF163" s="16" t="s">
        <v>67</v>
      </c>
      <c r="BG163" s="16" t="s">
        <v>68</v>
      </c>
    </row>
    <row r="164" spans="1:59" ht="12.75" x14ac:dyDescent="0.2">
      <c r="A164" s="18">
        <v>44381.554286446757</v>
      </c>
      <c r="B164" s="16" t="s">
        <v>342</v>
      </c>
      <c r="C164" s="16" t="s">
        <v>90</v>
      </c>
      <c r="D164" s="16" t="s">
        <v>61</v>
      </c>
      <c r="E164" s="16" t="s">
        <v>76</v>
      </c>
      <c r="F164" s="16" t="s">
        <v>329</v>
      </c>
      <c r="G164" s="16" t="s">
        <v>64</v>
      </c>
      <c r="H164" s="16" t="s">
        <v>96</v>
      </c>
      <c r="I164" s="16" t="s">
        <v>66</v>
      </c>
      <c r="J164" s="16" t="s">
        <v>66</v>
      </c>
      <c r="K164" s="16" t="s">
        <v>67</v>
      </c>
      <c r="L164" s="16" t="s">
        <v>67</v>
      </c>
      <c r="M164" s="16" t="s">
        <v>66</v>
      </c>
      <c r="N164" s="16" t="s">
        <v>66</v>
      </c>
      <c r="O164" s="16" t="s">
        <v>66</v>
      </c>
      <c r="P164" s="16" t="s">
        <v>66</v>
      </c>
      <c r="Q164" s="16" t="s">
        <v>66</v>
      </c>
      <c r="R164" s="16" t="s">
        <v>66</v>
      </c>
      <c r="S164" s="16" t="s">
        <v>66</v>
      </c>
      <c r="T164" s="16" t="s">
        <v>66</v>
      </c>
      <c r="U164" s="16" t="s">
        <v>66</v>
      </c>
      <c r="V164" s="16" t="s">
        <v>66</v>
      </c>
      <c r="W164" s="16" t="s">
        <v>66</v>
      </c>
      <c r="X164" s="16" t="s">
        <v>78</v>
      </c>
      <c r="Y164" s="16" t="s">
        <v>66</v>
      </c>
      <c r="Z164" s="16" t="s">
        <v>66</v>
      </c>
      <c r="AA164" s="16" t="s">
        <v>67</v>
      </c>
      <c r="AB164" s="16" t="s">
        <v>66</v>
      </c>
      <c r="AC164" s="16" t="s">
        <v>66</v>
      </c>
      <c r="AD164" s="16" t="s">
        <v>66</v>
      </c>
      <c r="AE164" s="16" t="s">
        <v>66</v>
      </c>
      <c r="AF164" s="16" t="s">
        <v>66</v>
      </c>
      <c r="AG164" s="16" t="s">
        <v>66</v>
      </c>
      <c r="AH164" s="16" t="s">
        <v>67</v>
      </c>
      <c r="AI164" s="16" t="s">
        <v>66</v>
      </c>
      <c r="AJ164" s="16" t="s">
        <v>66</v>
      </c>
      <c r="AK164" s="16" t="s">
        <v>66</v>
      </c>
      <c r="AL164" s="16" t="s">
        <v>66</v>
      </c>
      <c r="AM164" s="16" t="s">
        <v>66</v>
      </c>
      <c r="AN164" s="16" t="s">
        <v>66</v>
      </c>
      <c r="AO164" s="16" t="s">
        <v>66</v>
      </c>
      <c r="AP164" s="16" t="s">
        <v>66</v>
      </c>
      <c r="AQ164" s="16" t="s">
        <v>66</v>
      </c>
      <c r="AR164" s="16" t="s">
        <v>66</v>
      </c>
      <c r="AS164" s="16" t="s">
        <v>66</v>
      </c>
      <c r="AT164" s="16" t="s">
        <v>66</v>
      </c>
      <c r="AU164" s="16" t="s">
        <v>66</v>
      </c>
      <c r="AV164" s="16" t="s">
        <v>66</v>
      </c>
      <c r="AW164" s="16" t="s">
        <v>66</v>
      </c>
      <c r="AX164" s="16" t="s">
        <v>66</v>
      </c>
      <c r="AY164" s="16" t="s">
        <v>66</v>
      </c>
      <c r="AZ164" s="16" t="s">
        <v>66</v>
      </c>
      <c r="BA164" s="16" t="s">
        <v>67</v>
      </c>
      <c r="BB164" s="16" t="s">
        <v>66</v>
      </c>
      <c r="BC164" s="16" t="s">
        <v>67</v>
      </c>
      <c r="BD164" s="16" t="s">
        <v>66</v>
      </c>
      <c r="BE164" s="16" t="s">
        <v>66</v>
      </c>
      <c r="BF164" s="16" t="s">
        <v>66</v>
      </c>
      <c r="BG164" s="16" t="s">
        <v>68</v>
      </c>
    </row>
    <row r="165" spans="1:59" ht="12.75" x14ac:dyDescent="0.2">
      <c r="A165" s="18">
        <v>44383.419194907408</v>
      </c>
      <c r="B165" s="16" t="s">
        <v>343</v>
      </c>
      <c r="C165" s="16" t="s">
        <v>93</v>
      </c>
      <c r="D165" s="16" t="s">
        <v>61</v>
      </c>
      <c r="E165" s="16" t="s">
        <v>76</v>
      </c>
      <c r="F165" s="16" t="s">
        <v>344</v>
      </c>
      <c r="G165" s="16" t="s">
        <v>64</v>
      </c>
      <c r="H165" s="16" t="s">
        <v>96</v>
      </c>
      <c r="I165" s="16" t="s">
        <v>79</v>
      </c>
      <c r="J165" s="16" t="s">
        <v>67</v>
      </c>
      <c r="K165" s="16" t="s">
        <v>66</v>
      </c>
      <c r="L165" s="16" t="s">
        <v>66</v>
      </c>
      <c r="M165" s="16" t="s">
        <v>67</v>
      </c>
      <c r="N165" s="16" t="s">
        <v>66</v>
      </c>
      <c r="O165" s="16" t="s">
        <v>66</v>
      </c>
      <c r="P165" s="16" t="s">
        <v>66</v>
      </c>
      <c r="Q165" s="16" t="s">
        <v>66</v>
      </c>
      <c r="R165" s="16" t="s">
        <v>66</v>
      </c>
      <c r="S165" s="16" t="s">
        <v>66</v>
      </c>
      <c r="T165" s="16" t="s">
        <v>66</v>
      </c>
      <c r="U165" s="16" t="s">
        <v>66</v>
      </c>
      <c r="V165" s="16" t="s">
        <v>66</v>
      </c>
      <c r="W165" s="16" t="s">
        <v>66</v>
      </c>
      <c r="X165" s="16" t="s">
        <v>78</v>
      </c>
      <c r="Y165" s="16" t="s">
        <v>67</v>
      </c>
      <c r="Z165" s="16" t="s">
        <v>67</v>
      </c>
      <c r="AA165" s="16" t="s">
        <v>67</v>
      </c>
      <c r="AB165" s="16" t="s">
        <v>67</v>
      </c>
      <c r="AC165" s="16" t="s">
        <v>66</v>
      </c>
      <c r="AD165" s="16" t="s">
        <v>66</v>
      </c>
      <c r="AE165" s="16" t="s">
        <v>66</v>
      </c>
      <c r="AF165" s="16" t="s">
        <v>66</v>
      </c>
      <c r="AG165" s="16" t="s">
        <v>66</v>
      </c>
      <c r="AH165" s="16" t="s">
        <v>67</v>
      </c>
      <c r="AI165" s="16" t="s">
        <v>67</v>
      </c>
      <c r="AJ165" s="16" t="s">
        <v>66</v>
      </c>
      <c r="AK165" s="16" t="s">
        <v>66</v>
      </c>
      <c r="AL165" s="16" t="s">
        <v>66</v>
      </c>
      <c r="AM165" s="16" t="s">
        <v>66</v>
      </c>
      <c r="AN165" s="16" t="s">
        <v>66</v>
      </c>
      <c r="AO165" s="16" t="s">
        <v>66</v>
      </c>
      <c r="AP165" s="16" t="s">
        <v>66</v>
      </c>
      <c r="AQ165" s="16" t="s">
        <v>66</v>
      </c>
      <c r="AR165" s="16" t="s">
        <v>66</v>
      </c>
      <c r="AS165" s="16" t="s">
        <v>66</v>
      </c>
      <c r="AT165" s="16" t="s">
        <v>67</v>
      </c>
      <c r="AU165" s="16" t="s">
        <v>67</v>
      </c>
      <c r="AV165" s="16" t="s">
        <v>66</v>
      </c>
      <c r="AW165" s="16" t="s">
        <v>66</v>
      </c>
      <c r="AX165" s="16" t="s">
        <v>66</v>
      </c>
      <c r="AY165" s="16" t="s">
        <v>66</v>
      </c>
      <c r="AZ165" s="16" t="s">
        <v>66</v>
      </c>
      <c r="BA165" s="16" t="s">
        <v>67</v>
      </c>
      <c r="BB165" s="16" t="s">
        <v>66</v>
      </c>
      <c r="BC165" s="16" t="s">
        <v>66</v>
      </c>
      <c r="BD165" s="16" t="s">
        <v>66</v>
      </c>
      <c r="BE165" s="16" t="s">
        <v>66</v>
      </c>
      <c r="BF165" s="16" t="s">
        <v>67</v>
      </c>
      <c r="BG165" s="16" t="s">
        <v>68</v>
      </c>
    </row>
    <row r="166" spans="1:59" ht="12.75" x14ac:dyDescent="0.2">
      <c r="A166" s="18">
        <v>44383.435956215282</v>
      </c>
      <c r="B166" s="16" t="s">
        <v>345</v>
      </c>
      <c r="C166" s="16" t="s">
        <v>60</v>
      </c>
      <c r="D166" s="16" t="s">
        <v>61</v>
      </c>
      <c r="E166" s="16" t="s">
        <v>62</v>
      </c>
      <c r="F166" s="16" t="s">
        <v>346</v>
      </c>
      <c r="G166" s="16" t="s">
        <v>64</v>
      </c>
      <c r="H166" s="16" t="s">
        <v>106</v>
      </c>
      <c r="I166" s="16" t="s">
        <v>67</v>
      </c>
      <c r="J166" s="16" t="s">
        <v>67</v>
      </c>
      <c r="K166" s="16" t="s">
        <v>67</v>
      </c>
      <c r="L166" s="16" t="s">
        <v>66</v>
      </c>
      <c r="M166" s="16" t="s">
        <v>67</v>
      </c>
      <c r="N166" s="16" t="s">
        <v>66</v>
      </c>
      <c r="O166" s="16" t="s">
        <v>66</v>
      </c>
      <c r="P166" s="16" t="s">
        <v>79</v>
      </c>
      <c r="Q166" s="16" t="s">
        <v>67</v>
      </c>
      <c r="R166" s="16" t="s">
        <v>66</v>
      </c>
      <c r="S166" s="16" t="s">
        <v>67</v>
      </c>
      <c r="T166" s="16" t="s">
        <v>79</v>
      </c>
      <c r="U166" s="16" t="s">
        <v>79</v>
      </c>
      <c r="V166" s="16" t="s">
        <v>67</v>
      </c>
      <c r="W166" s="16" t="s">
        <v>67</v>
      </c>
      <c r="X166" s="16" t="s">
        <v>67</v>
      </c>
      <c r="Y166" s="16" t="s">
        <v>67</v>
      </c>
      <c r="Z166" s="16" t="s">
        <v>79</v>
      </c>
      <c r="AA166" s="16" t="s">
        <v>66</v>
      </c>
      <c r="AB166" s="16" t="s">
        <v>79</v>
      </c>
      <c r="AC166" s="16" t="s">
        <v>67</v>
      </c>
      <c r="AD166" s="16" t="s">
        <v>67</v>
      </c>
      <c r="AE166" s="16" t="s">
        <v>66</v>
      </c>
      <c r="AF166" s="16" t="s">
        <v>79</v>
      </c>
      <c r="AG166" s="16" t="s">
        <v>67</v>
      </c>
      <c r="AH166" s="16" t="s">
        <v>67</v>
      </c>
      <c r="AI166" s="16" t="s">
        <v>79</v>
      </c>
      <c r="AJ166" s="16" t="s">
        <v>67</v>
      </c>
      <c r="AK166" s="16" t="s">
        <v>67</v>
      </c>
      <c r="AL166" s="16" t="s">
        <v>79</v>
      </c>
      <c r="AM166" s="16" t="s">
        <v>67</v>
      </c>
      <c r="AN166" s="16" t="s">
        <v>67</v>
      </c>
      <c r="AO166" s="16" t="s">
        <v>66</v>
      </c>
      <c r="AP166" s="16" t="s">
        <v>67</v>
      </c>
      <c r="AQ166" s="16" t="s">
        <v>66</v>
      </c>
      <c r="AR166" s="16" t="s">
        <v>67</v>
      </c>
      <c r="AS166" s="16" t="s">
        <v>67</v>
      </c>
      <c r="AT166" s="16" t="s">
        <v>79</v>
      </c>
      <c r="AU166" s="16" t="s">
        <v>67</v>
      </c>
      <c r="AV166" s="16" t="s">
        <v>67</v>
      </c>
      <c r="AW166" s="16" t="s">
        <v>67</v>
      </c>
      <c r="AX166" s="16" t="s">
        <v>66</v>
      </c>
      <c r="AY166" s="16" t="s">
        <v>67</v>
      </c>
      <c r="AZ166" s="16" t="s">
        <v>67</v>
      </c>
      <c r="BA166" s="16" t="s">
        <v>67</v>
      </c>
      <c r="BB166" s="16" t="s">
        <v>67</v>
      </c>
      <c r="BC166" s="16" t="s">
        <v>67</v>
      </c>
      <c r="BD166" s="16" t="s">
        <v>67</v>
      </c>
      <c r="BE166" s="16" t="s">
        <v>67</v>
      </c>
      <c r="BF166" s="16" t="s">
        <v>67</v>
      </c>
      <c r="BG166" s="16" t="s">
        <v>68</v>
      </c>
    </row>
    <row r="167" spans="1:59" ht="12.75" x14ac:dyDescent="0.2">
      <c r="A167" s="18">
        <v>44383.483901655098</v>
      </c>
      <c r="B167" s="16" t="s">
        <v>347</v>
      </c>
      <c r="C167" s="16" t="s">
        <v>87</v>
      </c>
      <c r="D167" s="16" t="s">
        <v>61</v>
      </c>
      <c r="E167" s="16" t="s">
        <v>62</v>
      </c>
      <c r="F167" s="16" t="s">
        <v>348</v>
      </c>
      <c r="G167" s="16" t="s">
        <v>82</v>
      </c>
      <c r="H167" s="16" t="s">
        <v>85</v>
      </c>
      <c r="I167" s="16" t="s">
        <v>79</v>
      </c>
      <c r="J167" s="16" t="s">
        <v>78</v>
      </c>
      <c r="K167" s="16" t="s">
        <v>66</v>
      </c>
      <c r="L167" s="16" t="s">
        <v>67</v>
      </c>
      <c r="M167" s="16" t="s">
        <v>66</v>
      </c>
      <c r="N167" s="16" t="s">
        <v>66</v>
      </c>
      <c r="O167" s="16" t="s">
        <v>66</v>
      </c>
      <c r="P167" s="16" t="s">
        <v>66</v>
      </c>
      <c r="Q167" s="16" t="s">
        <v>66</v>
      </c>
      <c r="R167" s="16" t="s">
        <v>66</v>
      </c>
      <c r="S167" s="16" t="s">
        <v>67</v>
      </c>
      <c r="T167" s="16" t="s">
        <v>67</v>
      </c>
      <c r="U167" s="16" t="s">
        <v>66</v>
      </c>
      <c r="V167" s="16" t="s">
        <v>67</v>
      </c>
      <c r="W167" s="16" t="s">
        <v>67</v>
      </c>
      <c r="X167" s="16" t="s">
        <v>78</v>
      </c>
      <c r="Y167" s="16" t="s">
        <v>67</v>
      </c>
      <c r="Z167" s="16" t="s">
        <v>79</v>
      </c>
      <c r="AA167" s="16" t="s">
        <v>67</v>
      </c>
      <c r="AB167" s="16" t="s">
        <v>67</v>
      </c>
      <c r="AC167" s="16" t="s">
        <v>66</v>
      </c>
      <c r="AD167" s="16" t="s">
        <v>79</v>
      </c>
      <c r="AE167" s="16" t="s">
        <v>66</v>
      </c>
      <c r="AF167" s="16" t="s">
        <v>66</v>
      </c>
      <c r="AG167" s="16" t="s">
        <v>66</v>
      </c>
      <c r="AH167" s="16" t="s">
        <v>67</v>
      </c>
      <c r="AI167" s="16" t="s">
        <v>67</v>
      </c>
      <c r="AJ167" s="16" t="s">
        <v>67</v>
      </c>
      <c r="AK167" s="16" t="s">
        <v>67</v>
      </c>
      <c r="AL167" s="16" t="s">
        <v>66</v>
      </c>
      <c r="AM167" s="16" t="s">
        <v>66</v>
      </c>
      <c r="AN167" s="16" t="s">
        <v>78</v>
      </c>
      <c r="AO167" s="16" t="s">
        <v>66</v>
      </c>
      <c r="AP167" s="16" t="s">
        <v>66</v>
      </c>
      <c r="AQ167" s="16" t="s">
        <v>66</v>
      </c>
      <c r="AR167" s="16" t="s">
        <v>67</v>
      </c>
      <c r="AS167" s="16" t="s">
        <v>67</v>
      </c>
      <c r="AT167" s="16" t="s">
        <v>78</v>
      </c>
      <c r="AU167" s="16" t="s">
        <v>79</v>
      </c>
      <c r="AV167" s="16" t="s">
        <v>66</v>
      </c>
      <c r="AW167" s="16" t="s">
        <v>66</v>
      </c>
      <c r="AX167" s="16" t="s">
        <v>66</v>
      </c>
      <c r="AY167" s="16" t="s">
        <v>67</v>
      </c>
      <c r="AZ167" s="16" t="s">
        <v>67</v>
      </c>
      <c r="BA167" s="16" t="s">
        <v>79</v>
      </c>
      <c r="BB167" s="16" t="s">
        <v>78</v>
      </c>
      <c r="BC167" s="16" t="s">
        <v>67</v>
      </c>
      <c r="BD167" s="16" t="s">
        <v>67</v>
      </c>
      <c r="BE167" s="16" t="s">
        <v>78</v>
      </c>
      <c r="BF167" s="16" t="s">
        <v>78</v>
      </c>
      <c r="BG167" s="16" t="s">
        <v>68</v>
      </c>
    </row>
    <row r="168" spans="1:59" ht="12.75" x14ac:dyDescent="0.2">
      <c r="A168" s="18">
        <v>44383.637071168981</v>
      </c>
      <c r="B168" s="16" t="s">
        <v>349</v>
      </c>
      <c r="C168" s="16" t="s">
        <v>75</v>
      </c>
      <c r="D168" s="16" t="s">
        <v>94</v>
      </c>
      <c r="E168" s="16" t="s">
        <v>62</v>
      </c>
      <c r="F168" s="16" t="s">
        <v>84</v>
      </c>
      <c r="G168" s="16" t="s">
        <v>64</v>
      </c>
      <c r="H168" s="16" t="s">
        <v>85</v>
      </c>
      <c r="I168" s="16" t="s">
        <v>67</v>
      </c>
      <c r="J168" s="16" t="s">
        <v>67</v>
      </c>
      <c r="K168" s="16" t="s">
        <v>67</v>
      </c>
      <c r="L168" s="16" t="s">
        <v>67</v>
      </c>
      <c r="M168" s="16" t="s">
        <v>67</v>
      </c>
      <c r="N168" s="16" t="s">
        <v>67</v>
      </c>
      <c r="O168" s="16" t="s">
        <v>67</v>
      </c>
      <c r="P168" s="16" t="s">
        <v>67</v>
      </c>
      <c r="Q168" s="16" t="s">
        <v>67</v>
      </c>
      <c r="R168" s="16" t="s">
        <v>67</v>
      </c>
      <c r="S168" s="16" t="s">
        <v>67</v>
      </c>
      <c r="T168" s="16" t="s">
        <v>67</v>
      </c>
      <c r="U168" s="16" t="s">
        <v>67</v>
      </c>
      <c r="V168" s="16" t="s">
        <v>78</v>
      </c>
      <c r="W168" s="16" t="s">
        <v>67</v>
      </c>
      <c r="X168" s="16" t="s">
        <v>67</v>
      </c>
      <c r="Y168" s="16" t="s">
        <v>67</v>
      </c>
      <c r="Z168" s="16" t="s">
        <v>67</v>
      </c>
      <c r="AA168" s="16" t="s">
        <v>67</v>
      </c>
      <c r="AB168" s="16" t="s">
        <v>67</v>
      </c>
      <c r="AC168" s="16" t="s">
        <v>67</v>
      </c>
      <c r="AD168" s="16" t="s">
        <v>67</v>
      </c>
      <c r="AE168" s="16" t="s">
        <v>67</v>
      </c>
      <c r="AF168" s="16" t="s">
        <v>67</v>
      </c>
      <c r="AG168" s="16" t="s">
        <v>67</v>
      </c>
      <c r="AH168" s="16" t="s">
        <v>67</v>
      </c>
      <c r="AI168" s="16" t="s">
        <v>67</v>
      </c>
      <c r="AJ168" s="16" t="s">
        <v>79</v>
      </c>
      <c r="AK168" s="16" t="s">
        <v>67</v>
      </c>
      <c r="AL168" s="16" t="s">
        <v>67</v>
      </c>
      <c r="AM168" s="16" t="s">
        <v>67</v>
      </c>
      <c r="AN168" s="16" t="s">
        <v>67</v>
      </c>
      <c r="AO168" s="16" t="s">
        <v>67</v>
      </c>
      <c r="AP168" s="16" t="s">
        <v>67</v>
      </c>
      <c r="AQ168" s="16" t="s">
        <v>79</v>
      </c>
      <c r="AR168" s="16" t="s">
        <v>79</v>
      </c>
      <c r="AS168" s="16" t="s">
        <v>67</v>
      </c>
      <c r="AT168" s="16" t="s">
        <v>78</v>
      </c>
      <c r="AU168" s="16" t="s">
        <v>67</v>
      </c>
      <c r="AV168" s="16" t="s">
        <v>67</v>
      </c>
      <c r="AW168" s="16" t="s">
        <v>67</v>
      </c>
      <c r="AX168" s="16" t="s">
        <v>67</v>
      </c>
      <c r="AY168" s="16" t="s">
        <v>67</v>
      </c>
      <c r="AZ168" s="16" t="s">
        <v>79</v>
      </c>
      <c r="BA168" s="16" t="s">
        <v>79</v>
      </c>
      <c r="BB168" s="16" t="s">
        <v>67</v>
      </c>
      <c r="BC168" s="16" t="s">
        <v>67</v>
      </c>
      <c r="BD168" s="16" t="s">
        <v>67</v>
      </c>
      <c r="BE168" s="16" t="s">
        <v>67</v>
      </c>
      <c r="BF168" s="16" t="s">
        <v>67</v>
      </c>
      <c r="BG168" s="16" t="s">
        <v>68</v>
      </c>
    </row>
    <row r="169" spans="1:59" ht="12.75" x14ac:dyDescent="0.2">
      <c r="A169" s="18">
        <v>44384.382317418982</v>
      </c>
      <c r="B169" s="16" t="s">
        <v>350</v>
      </c>
      <c r="C169" s="16" t="s">
        <v>98</v>
      </c>
      <c r="D169" s="16" t="s">
        <v>61</v>
      </c>
      <c r="E169" s="16" t="s">
        <v>76</v>
      </c>
      <c r="F169" s="16" t="s">
        <v>351</v>
      </c>
      <c r="G169" s="16" t="s">
        <v>64</v>
      </c>
      <c r="H169" s="16" t="s">
        <v>106</v>
      </c>
      <c r="I169" s="16" t="s">
        <v>79</v>
      </c>
      <c r="J169" s="16" t="s">
        <v>67</v>
      </c>
      <c r="K169" s="16" t="s">
        <v>67</v>
      </c>
      <c r="L169" s="16" t="s">
        <v>67</v>
      </c>
      <c r="M169" s="16" t="s">
        <v>66</v>
      </c>
      <c r="N169" s="16" t="s">
        <v>78</v>
      </c>
      <c r="O169" s="16" t="s">
        <v>79</v>
      </c>
      <c r="P169" s="16" t="s">
        <v>66</v>
      </c>
      <c r="Q169" s="16" t="s">
        <v>66</v>
      </c>
      <c r="R169" s="16" t="s">
        <v>66</v>
      </c>
      <c r="S169" s="16" t="s">
        <v>67</v>
      </c>
      <c r="T169" s="16" t="s">
        <v>67</v>
      </c>
      <c r="U169" s="16" t="s">
        <v>67</v>
      </c>
      <c r="V169" s="16" t="s">
        <v>78</v>
      </c>
      <c r="W169" s="16" t="s">
        <v>67</v>
      </c>
      <c r="X169" s="16" t="s">
        <v>67</v>
      </c>
      <c r="Y169" s="16" t="s">
        <v>67</v>
      </c>
      <c r="Z169" s="16" t="s">
        <v>67</v>
      </c>
      <c r="AA169" s="16" t="s">
        <v>79</v>
      </c>
      <c r="AB169" s="16" t="s">
        <v>67</v>
      </c>
      <c r="AC169" s="16" t="s">
        <v>66</v>
      </c>
      <c r="AD169" s="16" t="s">
        <v>66</v>
      </c>
      <c r="AE169" s="16" t="s">
        <v>66</v>
      </c>
      <c r="AF169" s="16" t="s">
        <v>66</v>
      </c>
      <c r="AG169" s="16" t="s">
        <v>66</v>
      </c>
      <c r="AH169" s="16" t="s">
        <v>67</v>
      </c>
      <c r="AI169" s="16" t="s">
        <v>78</v>
      </c>
      <c r="AJ169" s="16" t="s">
        <v>78</v>
      </c>
      <c r="AK169" s="16" t="s">
        <v>67</v>
      </c>
      <c r="AL169" s="16" t="s">
        <v>66</v>
      </c>
      <c r="AM169" s="16" t="s">
        <v>67</v>
      </c>
      <c r="AN169" s="16" t="s">
        <v>67</v>
      </c>
      <c r="AO169" s="16" t="s">
        <v>67</v>
      </c>
      <c r="AP169" s="16" t="s">
        <v>67</v>
      </c>
      <c r="AQ169" s="16" t="s">
        <v>67</v>
      </c>
      <c r="AR169" s="16" t="s">
        <v>67</v>
      </c>
      <c r="AS169" s="16" t="s">
        <v>67</v>
      </c>
      <c r="AT169" s="16" t="s">
        <v>66</v>
      </c>
      <c r="AU169" s="16" t="s">
        <v>67</v>
      </c>
      <c r="AV169" s="16" t="s">
        <v>67</v>
      </c>
      <c r="AW169" s="16" t="s">
        <v>67</v>
      </c>
      <c r="AX169" s="16" t="s">
        <v>66</v>
      </c>
      <c r="AY169" s="16" t="s">
        <v>67</v>
      </c>
      <c r="AZ169" s="16" t="s">
        <v>79</v>
      </c>
      <c r="BA169" s="16" t="s">
        <v>79</v>
      </c>
      <c r="BB169" s="16" t="s">
        <v>67</v>
      </c>
      <c r="BC169" s="16" t="s">
        <v>67</v>
      </c>
      <c r="BD169" s="16" t="s">
        <v>67</v>
      </c>
      <c r="BE169" s="16" t="s">
        <v>78</v>
      </c>
      <c r="BF169" s="16" t="s">
        <v>67</v>
      </c>
      <c r="BG169" s="16" t="s">
        <v>68</v>
      </c>
    </row>
    <row r="170" spans="1:59" ht="12.75" x14ac:dyDescent="0.2">
      <c r="A170" s="18">
        <v>44384.382421805552</v>
      </c>
      <c r="B170" s="16" t="s">
        <v>352</v>
      </c>
      <c r="C170" s="16" t="s">
        <v>87</v>
      </c>
      <c r="D170" s="16" t="s">
        <v>61</v>
      </c>
      <c r="E170" s="16" t="s">
        <v>76</v>
      </c>
      <c r="F170" s="16" t="s">
        <v>63</v>
      </c>
      <c r="G170" s="16" t="s">
        <v>64</v>
      </c>
      <c r="H170" s="16" t="s">
        <v>65</v>
      </c>
      <c r="I170" s="16" t="s">
        <v>67</v>
      </c>
      <c r="J170" s="16" t="s">
        <v>79</v>
      </c>
      <c r="K170" s="16" t="s">
        <v>78</v>
      </c>
      <c r="L170" s="16" t="s">
        <v>67</v>
      </c>
      <c r="M170" s="16" t="s">
        <v>67</v>
      </c>
      <c r="N170" s="16" t="s">
        <v>67</v>
      </c>
      <c r="O170" s="16" t="s">
        <v>67</v>
      </c>
      <c r="P170" s="16" t="s">
        <v>79</v>
      </c>
      <c r="Q170" s="16" t="s">
        <v>79</v>
      </c>
      <c r="R170" s="16" t="s">
        <v>67</v>
      </c>
      <c r="S170" s="16" t="s">
        <v>67</v>
      </c>
      <c r="T170" s="16" t="s">
        <v>67</v>
      </c>
      <c r="U170" s="16" t="s">
        <v>79</v>
      </c>
      <c r="V170" s="16" t="s">
        <v>79</v>
      </c>
      <c r="W170" s="16" t="s">
        <v>67</v>
      </c>
      <c r="X170" s="16" t="s">
        <v>78</v>
      </c>
      <c r="Y170" s="16" t="s">
        <v>67</v>
      </c>
      <c r="Z170" s="16" t="s">
        <v>67</v>
      </c>
      <c r="AA170" s="16" t="s">
        <v>78</v>
      </c>
      <c r="AB170" s="16" t="s">
        <v>79</v>
      </c>
      <c r="AC170" s="16" t="s">
        <v>67</v>
      </c>
      <c r="AD170" s="16" t="s">
        <v>67</v>
      </c>
      <c r="AE170" s="16" t="s">
        <v>67</v>
      </c>
      <c r="AF170" s="16" t="s">
        <v>79</v>
      </c>
      <c r="AG170" s="16" t="s">
        <v>79</v>
      </c>
      <c r="AH170" s="16" t="s">
        <v>79</v>
      </c>
      <c r="AI170" s="16" t="s">
        <v>78</v>
      </c>
      <c r="AJ170" s="16" t="s">
        <v>78</v>
      </c>
      <c r="AK170" s="16" t="s">
        <v>67</v>
      </c>
      <c r="AL170" s="16" t="s">
        <v>79</v>
      </c>
      <c r="AM170" s="16" t="s">
        <v>67</v>
      </c>
      <c r="AN170" s="16" t="s">
        <v>67</v>
      </c>
      <c r="AO170" s="16" t="s">
        <v>67</v>
      </c>
      <c r="AP170" s="16" t="s">
        <v>67</v>
      </c>
      <c r="AQ170" s="16" t="s">
        <v>79</v>
      </c>
      <c r="AR170" s="16" t="s">
        <v>79</v>
      </c>
      <c r="AS170" s="16" t="s">
        <v>67</v>
      </c>
      <c r="AT170" s="16" t="s">
        <v>79</v>
      </c>
      <c r="AU170" s="16" t="s">
        <v>78</v>
      </c>
      <c r="AV170" s="16" t="s">
        <v>67</v>
      </c>
      <c r="AW170" s="16" t="s">
        <v>78</v>
      </c>
      <c r="AX170" s="16" t="s">
        <v>67</v>
      </c>
      <c r="AY170" s="16" t="s">
        <v>78</v>
      </c>
      <c r="AZ170" s="16" t="s">
        <v>79</v>
      </c>
      <c r="BA170" s="16" t="s">
        <v>79</v>
      </c>
      <c r="BB170" s="16" t="s">
        <v>79</v>
      </c>
      <c r="BC170" s="16" t="s">
        <v>79</v>
      </c>
      <c r="BD170" s="16" t="s">
        <v>79</v>
      </c>
      <c r="BE170" s="16" t="s">
        <v>78</v>
      </c>
      <c r="BF170" s="16" t="s">
        <v>67</v>
      </c>
      <c r="BG170" s="16" t="s">
        <v>68</v>
      </c>
    </row>
    <row r="171" spans="1:59" ht="12.75" x14ac:dyDescent="0.2">
      <c r="A171" s="18">
        <v>44384.394866979172</v>
      </c>
      <c r="B171" s="16" t="s">
        <v>353</v>
      </c>
      <c r="C171" s="16" t="s">
        <v>98</v>
      </c>
      <c r="D171" s="16" t="s">
        <v>61</v>
      </c>
      <c r="E171" s="16" t="s">
        <v>62</v>
      </c>
      <c r="F171" s="16" t="s">
        <v>63</v>
      </c>
      <c r="G171" s="16" t="s">
        <v>64</v>
      </c>
      <c r="H171" s="16" t="s">
        <v>65</v>
      </c>
      <c r="I171" s="16" t="s">
        <v>67</v>
      </c>
      <c r="J171" s="16" t="s">
        <v>78</v>
      </c>
      <c r="K171" s="16" t="s">
        <v>78</v>
      </c>
      <c r="L171" s="16" t="s">
        <v>67</v>
      </c>
      <c r="M171" s="16" t="s">
        <v>66</v>
      </c>
      <c r="N171" s="16" t="s">
        <v>66</v>
      </c>
      <c r="O171" s="16" t="s">
        <v>66</v>
      </c>
      <c r="P171" s="16" t="s">
        <v>78</v>
      </c>
      <c r="Q171" s="16" t="s">
        <v>78</v>
      </c>
      <c r="R171" s="16" t="s">
        <v>67</v>
      </c>
      <c r="S171" s="16" t="s">
        <v>67</v>
      </c>
      <c r="T171" s="16" t="s">
        <v>67</v>
      </c>
      <c r="U171" s="16" t="s">
        <v>67</v>
      </c>
      <c r="V171" s="16" t="s">
        <v>67</v>
      </c>
      <c r="W171" s="16" t="s">
        <v>67</v>
      </c>
      <c r="X171" s="16" t="s">
        <v>67</v>
      </c>
      <c r="Y171" s="16" t="s">
        <v>67</v>
      </c>
      <c r="Z171" s="16" t="s">
        <v>78</v>
      </c>
      <c r="AA171" s="16" t="s">
        <v>79</v>
      </c>
      <c r="AB171" s="16" t="s">
        <v>67</v>
      </c>
      <c r="AC171" s="16" t="s">
        <v>67</v>
      </c>
      <c r="AD171" s="16" t="s">
        <v>67</v>
      </c>
      <c r="AE171" s="16" t="s">
        <v>67</v>
      </c>
      <c r="AF171" s="16" t="s">
        <v>78</v>
      </c>
      <c r="AG171" s="16" t="s">
        <v>67</v>
      </c>
      <c r="AH171" s="16" t="s">
        <v>67</v>
      </c>
      <c r="AI171" s="16" t="s">
        <v>67</v>
      </c>
      <c r="AJ171" s="16" t="s">
        <v>67</v>
      </c>
      <c r="AK171" s="16" t="s">
        <v>67</v>
      </c>
      <c r="AL171" s="16" t="s">
        <v>78</v>
      </c>
      <c r="AM171" s="16" t="s">
        <v>67</v>
      </c>
      <c r="AN171" s="16" t="s">
        <v>78</v>
      </c>
      <c r="AO171" s="16" t="s">
        <v>67</v>
      </c>
      <c r="AP171" s="16" t="s">
        <v>67</v>
      </c>
      <c r="AQ171" s="16" t="s">
        <v>67</v>
      </c>
      <c r="AR171" s="16" t="s">
        <v>67</v>
      </c>
      <c r="AS171" s="16" t="s">
        <v>67</v>
      </c>
      <c r="AT171" s="16" t="s">
        <v>67</v>
      </c>
      <c r="AU171" s="16" t="s">
        <v>66</v>
      </c>
      <c r="AV171" s="16" t="s">
        <v>66</v>
      </c>
      <c r="AW171" s="16" t="s">
        <v>67</v>
      </c>
      <c r="AX171" s="16" t="s">
        <v>66</v>
      </c>
      <c r="AY171" s="16" t="s">
        <v>67</v>
      </c>
      <c r="AZ171" s="16" t="s">
        <v>67</v>
      </c>
      <c r="BA171" s="16" t="s">
        <v>67</v>
      </c>
      <c r="BB171" s="16" t="s">
        <v>78</v>
      </c>
      <c r="BC171" s="16" t="s">
        <v>67</v>
      </c>
      <c r="BD171" s="16" t="s">
        <v>67</v>
      </c>
      <c r="BE171" s="16" t="s">
        <v>67</v>
      </c>
      <c r="BF171" s="16" t="s">
        <v>66</v>
      </c>
      <c r="BG171" s="16" t="s">
        <v>144</v>
      </c>
    </row>
    <row r="172" spans="1:59" ht="12.75" x14ac:dyDescent="0.2">
      <c r="A172" s="18">
        <v>44384.411566064809</v>
      </c>
      <c r="B172" s="16" t="s">
        <v>354</v>
      </c>
      <c r="C172" s="16" t="s">
        <v>87</v>
      </c>
      <c r="D172" s="16" t="s">
        <v>69</v>
      </c>
      <c r="E172" s="16" t="s">
        <v>76</v>
      </c>
      <c r="F172" s="16" t="s">
        <v>355</v>
      </c>
      <c r="G172" s="16" t="s">
        <v>82</v>
      </c>
      <c r="H172" s="16" t="s">
        <v>85</v>
      </c>
      <c r="I172" s="16" t="s">
        <v>66</v>
      </c>
      <c r="J172" s="16" t="s">
        <v>66</v>
      </c>
      <c r="K172" s="16" t="s">
        <v>67</v>
      </c>
      <c r="L172" s="16" t="s">
        <v>67</v>
      </c>
      <c r="M172" s="16" t="s">
        <v>66</v>
      </c>
      <c r="N172" s="16" t="s">
        <v>66</v>
      </c>
      <c r="O172" s="16" t="s">
        <v>66</v>
      </c>
      <c r="P172" s="16" t="s">
        <v>78</v>
      </c>
      <c r="Q172" s="16" t="s">
        <v>66</v>
      </c>
      <c r="R172" s="16" t="s">
        <v>66</v>
      </c>
      <c r="S172" s="16" t="s">
        <v>66</v>
      </c>
      <c r="T172" s="16" t="s">
        <v>66</v>
      </c>
      <c r="U172" s="16" t="s">
        <v>66</v>
      </c>
      <c r="V172" s="16" t="s">
        <v>66</v>
      </c>
      <c r="W172" s="16" t="s">
        <v>66</v>
      </c>
      <c r="X172" s="16" t="s">
        <v>66</v>
      </c>
      <c r="Y172" s="16" t="s">
        <v>66</v>
      </c>
      <c r="Z172" s="16" t="s">
        <v>66</v>
      </c>
      <c r="AA172" s="16" t="s">
        <v>78</v>
      </c>
      <c r="AB172" s="16" t="s">
        <v>66</v>
      </c>
      <c r="AC172" s="16" t="s">
        <v>66</v>
      </c>
      <c r="AD172" s="16" t="s">
        <v>66</v>
      </c>
      <c r="AE172" s="16" t="s">
        <v>66</v>
      </c>
      <c r="AF172" s="16" t="s">
        <v>66</v>
      </c>
      <c r="AG172" s="16" t="s">
        <v>66</v>
      </c>
      <c r="AH172" s="16" t="s">
        <v>66</v>
      </c>
      <c r="AI172" s="16" t="s">
        <v>66</v>
      </c>
      <c r="AJ172" s="16" t="s">
        <v>66</v>
      </c>
      <c r="AK172" s="16" t="s">
        <v>66</v>
      </c>
      <c r="AL172" s="16" t="s">
        <v>66</v>
      </c>
      <c r="AM172" s="16" t="s">
        <v>66</v>
      </c>
      <c r="AN172" s="16" t="s">
        <v>66</v>
      </c>
      <c r="AO172" s="16" t="s">
        <v>66</v>
      </c>
      <c r="AP172" s="16" t="s">
        <v>66</v>
      </c>
      <c r="AQ172" s="16" t="s">
        <v>79</v>
      </c>
      <c r="AR172" s="16" t="s">
        <v>67</v>
      </c>
      <c r="AS172" s="16" t="s">
        <v>66</v>
      </c>
      <c r="AT172" s="16" t="s">
        <v>67</v>
      </c>
      <c r="AU172" s="16" t="s">
        <v>66</v>
      </c>
      <c r="AV172" s="16" t="s">
        <v>66</v>
      </c>
      <c r="AW172" s="16" t="s">
        <v>66</v>
      </c>
      <c r="AX172" s="16" t="s">
        <v>66</v>
      </c>
      <c r="AY172" s="16" t="s">
        <v>66</v>
      </c>
      <c r="AZ172" s="16" t="s">
        <v>66</v>
      </c>
      <c r="BA172" s="16" t="s">
        <v>66</v>
      </c>
      <c r="BB172" s="16" t="s">
        <v>66</v>
      </c>
      <c r="BC172" s="16" t="s">
        <v>66</v>
      </c>
      <c r="BD172" s="16" t="s">
        <v>66</v>
      </c>
      <c r="BE172" s="16" t="s">
        <v>66</v>
      </c>
      <c r="BF172" s="16" t="s">
        <v>66</v>
      </c>
      <c r="BG172" s="16" t="s">
        <v>68</v>
      </c>
    </row>
    <row r="173" spans="1:59" ht="12.75" x14ac:dyDescent="0.2">
      <c r="A173" s="18">
        <v>44384.433612743058</v>
      </c>
      <c r="B173" s="16" t="s">
        <v>356</v>
      </c>
      <c r="C173" s="16" t="s">
        <v>60</v>
      </c>
      <c r="D173" s="16" t="s">
        <v>69</v>
      </c>
      <c r="E173" s="16" t="s">
        <v>76</v>
      </c>
      <c r="F173" s="16" t="s">
        <v>357</v>
      </c>
      <c r="G173" s="16" t="s">
        <v>105</v>
      </c>
      <c r="H173" s="16" t="s">
        <v>65</v>
      </c>
      <c r="I173" s="16" t="s">
        <v>67</v>
      </c>
      <c r="J173" s="16" t="s">
        <v>79</v>
      </c>
      <c r="K173" s="16" t="s">
        <v>67</v>
      </c>
      <c r="L173" s="16" t="s">
        <v>78</v>
      </c>
      <c r="M173" s="16" t="s">
        <v>78</v>
      </c>
      <c r="N173" s="16" t="s">
        <v>67</v>
      </c>
      <c r="O173" s="16" t="s">
        <v>66</v>
      </c>
      <c r="P173" s="16" t="s">
        <v>78</v>
      </c>
      <c r="Q173" s="16" t="s">
        <v>67</v>
      </c>
      <c r="R173" s="16" t="s">
        <v>67</v>
      </c>
      <c r="S173" s="16" t="s">
        <v>78</v>
      </c>
      <c r="T173" s="16" t="s">
        <v>79</v>
      </c>
      <c r="U173" s="16" t="s">
        <v>78</v>
      </c>
      <c r="V173" s="16" t="s">
        <v>79</v>
      </c>
      <c r="W173" s="16" t="s">
        <v>66</v>
      </c>
      <c r="X173" s="16" t="s">
        <v>79</v>
      </c>
      <c r="Y173" s="16" t="s">
        <v>67</v>
      </c>
      <c r="Z173" s="16" t="s">
        <v>78</v>
      </c>
      <c r="AA173" s="16" t="s">
        <v>66</v>
      </c>
      <c r="AB173" s="16" t="s">
        <v>67</v>
      </c>
      <c r="AC173" s="16" t="s">
        <v>66</v>
      </c>
      <c r="AD173" s="16" t="s">
        <v>66</v>
      </c>
      <c r="AE173" s="16" t="s">
        <v>66</v>
      </c>
      <c r="AF173" s="16" t="s">
        <v>78</v>
      </c>
      <c r="AG173" s="16" t="s">
        <v>79</v>
      </c>
      <c r="AH173" s="16" t="s">
        <v>78</v>
      </c>
      <c r="AI173" s="16" t="s">
        <v>67</v>
      </c>
      <c r="AJ173" s="16" t="s">
        <v>78</v>
      </c>
      <c r="AK173" s="16" t="s">
        <v>78</v>
      </c>
      <c r="AL173" s="16" t="s">
        <v>78</v>
      </c>
      <c r="AM173" s="16" t="s">
        <v>78</v>
      </c>
      <c r="AN173" s="16" t="s">
        <v>66</v>
      </c>
      <c r="AO173" s="16" t="s">
        <v>67</v>
      </c>
      <c r="AP173" s="16" t="s">
        <v>78</v>
      </c>
      <c r="AQ173" s="16" t="s">
        <v>67</v>
      </c>
      <c r="AR173" s="16" t="s">
        <v>66</v>
      </c>
      <c r="AS173" s="16" t="s">
        <v>67</v>
      </c>
      <c r="AT173" s="16" t="s">
        <v>78</v>
      </c>
      <c r="AU173" s="16" t="s">
        <v>66</v>
      </c>
      <c r="AV173" s="16" t="s">
        <v>78</v>
      </c>
      <c r="AW173" s="16" t="s">
        <v>78</v>
      </c>
      <c r="AX173" s="16" t="s">
        <v>66</v>
      </c>
      <c r="AY173" s="16" t="s">
        <v>66</v>
      </c>
      <c r="AZ173" s="16" t="s">
        <v>79</v>
      </c>
      <c r="BA173" s="16" t="s">
        <v>78</v>
      </c>
      <c r="BB173" s="16" t="s">
        <v>78</v>
      </c>
      <c r="BC173" s="16" t="s">
        <v>67</v>
      </c>
      <c r="BD173" s="16" t="s">
        <v>67</v>
      </c>
      <c r="BE173" s="16" t="s">
        <v>78</v>
      </c>
      <c r="BF173" s="16" t="s">
        <v>67</v>
      </c>
      <c r="BG173" s="16" t="s">
        <v>68</v>
      </c>
    </row>
    <row r="174" spans="1:59" ht="12.75" x14ac:dyDescent="0.2">
      <c r="A174" s="18">
        <v>44384.456002407409</v>
      </c>
      <c r="B174" s="16" t="s">
        <v>358</v>
      </c>
      <c r="C174" s="16" t="s">
        <v>90</v>
      </c>
      <c r="D174" s="16" t="s">
        <v>69</v>
      </c>
      <c r="E174" s="16" t="s">
        <v>76</v>
      </c>
      <c r="F174" s="16" t="s">
        <v>84</v>
      </c>
      <c r="G174" s="16" t="s">
        <v>82</v>
      </c>
      <c r="H174" s="16" t="s">
        <v>85</v>
      </c>
      <c r="I174" s="16" t="s">
        <v>67</v>
      </c>
      <c r="J174" s="16" t="s">
        <v>66</v>
      </c>
      <c r="K174" s="16" t="s">
        <v>67</v>
      </c>
      <c r="L174" s="16" t="s">
        <v>67</v>
      </c>
      <c r="M174" s="16" t="s">
        <v>66</v>
      </c>
      <c r="N174" s="16" t="s">
        <v>66</v>
      </c>
      <c r="O174" s="16" t="s">
        <v>66</v>
      </c>
      <c r="P174" s="16" t="s">
        <v>67</v>
      </c>
      <c r="Q174" s="16" t="s">
        <v>66</v>
      </c>
      <c r="R174" s="16" t="s">
        <v>66</v>
      </c>
      <c r="S174" s="16" t="s">
        <v>67</v>
      </c>
      <c r="T174" s="16" t="s">
        <v>66</v>
      </c>
      <c r="U174" s="16" t="s">
        <v>67</v>
      </c>
      <c r="V174" s="16" t="s">
        <v>67</v>
      </c>
      <c r="W174" s="16" t="s">
        <v>66</v>
      </c>
      <c r="X174" s="16" t="s">
        <v>67</v>
      </c>
      <c r="Y174" s="16" t="s">
        <v>67</v>
      </c>
      <c r="Z174" s="16" t="s">
        <v>67</v>
      </c>
      <c r="AA174" s="16" t="s">
        <v>67</v>
      </c>
      <c r="AB174" s="16" t="s">
        <v>66</v>
      </c>
      <c r="AC174" s="16" t="s">
        <v>66</v>
      </c>
      <c r="AD174" s="16" t="s">
        <v>67</v>
      </c>
      <c r="AE174" s="16" t="s">
        <v>67</v>
      </c>
      <c r="AF174" s="16" t="s">
        <v>67</v>
      </c>
      <c r="AG174" s="16" t="s">
        <v>67</v>
      </c>
      <c r="AH174" s="16" t="s">
        <v>67</v>
      </c>
      <c r="AI174" s="16" t="s">
        <v>67</v>
      </c>
      <c r="AJ174" s="16" t="s">
        <v>67</v>
      </c>
      <c r="AK174" s="16" t="s">
        <v>67</v>
      </c>
      <c r="AL174" s="16" t="s">
        <v>67</v>
      </c>
      <c r="AM174" s="16" t="s">
        <v>67</v>
      </c>
      <c r="AN174" s="16" t="s">
        <v>66</v>
      </c>
      <c r="AO174" s="16" t="s">
        <v>66</v>
      </c>
      <c r="AP174" s="16" t="s">
        <v>67</v>
      </c>
      <c r="AQ174" s="16" t="s">
        <v>67</v>
      </c>
      <c r="AR174" s="16" t="s">
        <v>67</v>
      </c>
      <c r="AS174" s="16" t="s">
        <v>67</v>
      </c>
      <c r="AT174" s="16" t="s">
        <v>67</v>
      </c>
      <c r="AU174" s="16" t="s">
        <v>67</v>
      </c>
      <c r="AV174" s="16" t="s">
        <v>67</v>
      </c>
      <c r="AW174" s="16" t="s">
        <v>67</v>
      </c>
      <c r="AX174" s="16" t="s">
        <v>66</v>
      </c>
      <c r="AY174" s="16" t="s">
        <v>66</v>
      </c>
      <c r="AZ174" s="16" t="s">
        <v>67</v>
      </c>
      <c r="BA174" s="16" t="s">
        <v>67</v>
      </c>
      <c r="BB174" s="16" t="s">
        <v>67</v>
      </c>
      <c r="BC174" s="16" t="s">
        <v>67</v>
      </c>
      <c r="BD174" s="16" t="s">
        <v>67</v>
      </c>
      <c r="BE174" s="16" t="s">
        <v>67</v>
      </c>
      <c r="BF174" s="16" t="s">
        <v>67</v>
      </c>
      <c r="BG174" s="16" t="s">
        <v>68</v>
      </c>
    </row>
    <row r="175" spans="1:59" ht="12.75" x14ac:dyDescent="0.2">
      <c r="A175" s="18">
        <v>44384.471140324073</v>
      </c>
      <c r="B175" s="16" t="s">
        <v>359</v>
      </c>
      <c r="C175" s="16" t="s">
        <v>90</v>
      </c>
      <c r="D175" s="16" t="s">
        <v>61</v>
      </c>
      <c r="E175" s="16" t="s">
        <v>76</v>
      </c>
      <c r="F175" s="16" t="s">
        <v>88</v>
      </c>
      <c r="G175" s="16" t="s">
        <v>64</v>
      </c>
      <c r="H175" s="16" t="s">
        <v>65</v>
      </c>
      <c r="I175" s="16" t="s">
        <v>79</v>
      </c>
      <c r="J175" s="16" t="s">
        <v>79</v>
      </c>
      <c r="K175" s="16" t="s">
        <v>78</v>
      </c>
      <c r="L175" s="16" t="s">
        <v>79</v>
      </c>
      <c r="M175" s="16" t="s">
        <v>78</v>
      </c>
      <c r="N175" s="16" t="s">
        <v>78</v>
      </c>
      <c r="O175" s="16" t="s">
        <v>78</v>
      </c>
      <c r="P175" s="16" t="s">
        <v>78</v>
      </c>
      <c r="Q175" s="16" t="s">
        <v>78</v>
      </c>
      <c r="R175" s="16" t="s">
        <v>78</v>
      </c>
      <c r="S175" s="16" t="s">
        <v>78</v>
      </c>
      <c r="T175" s="16" t="s">
        <v>78</v>
      </c>
      <c r="U175" s="16" t="s">
        <v>79</v>
      </c>
      <c r="V175" s="16" t="s">
        <v>79</v>
      </c>
      <c r="W175" s="16" t="s">
        <v>78</v>
      </c>
      <c r="X175" s="16" t="s">
        <v>78</v>
      </c>
      <c r="Y175" s="16" t="s">
        <v>78</v>
      </c>
      <c r="Z175" s="16" t="s">
        <v>78</v>
      </c>
      <c r="AA175" s="16" t="s">
        <v>67</v>
      </c>
      <c r="AB175" s="16" t="s">
        <v>78</v>
      </c>
      <c r="AC175" s="16" t="s">
        <v>78</v>
      </c>
      <c r="AD175" s="16" t="s">
        <v>78</v>
      </c>
      <c r="AE175" s="16" t="s">
        <v>78</v>
      </c>
      <c r="AF175" s="16" t="s">
        <v>78</v>
      </c>
      <c r="AG175" s="16" t="s">
        <v>78</v>
      </c>
      <c r="AH175" s="16" t="s">
        <v>78</v>
      </c>
      <c r="AI175" s="16" t="s">
        <v>78</v>
      </c>
      <c r="AJ175" s="16" t="s">
        <v>78</v>
      </c>
      <c r="AK175" s="16" t="s">
        <v>78</v>
      </c>
      <c r="AL175" s="16" t="s">
        <v>78</v>
      </c>
      <c r="AM175" s="16" t="s">
        <v>67</v>
      </c>
      <c r="AN175" s="16" t="s">
        <v>67</v>
      </c>
      <c r="AO175" s="16" t="s">
        <v>78</v>
      </c>
      <c r="AP175" s="16" t="s">
        <v>67</v>
      </c>
      <c r="AQ175" s="16" t="s">
        <v>78</v>
      </c>
      <c r="AR175" s="16" t="s">
        <v>78</v>
      </c>
      <c r="AS175" s="16" t="s">
        <v>78</v>
      </c>
      <c r="AT175" s="16" t="s">
        <v>79</v>
      </c>
      <c r="AU175" s="16" t="s">
        <v>78</v>
      </c>
      <c r="AV175" s="16" t="s">
        <v>78</v>
      </c>
      <c r="AW175" s="16" t="s">
        <v>78</v>
      </c>
      <c r="AX175" s="16" t="s">
        <v>67</v>
      </c>
      <c r="AY175" s="16" t="s">
        <v>67</v>
      </c>
      <c r="AZ175" s="16" t="s">
        <v>78</v>
      </c>
      <c r="BA175" s="16" t="s">
        <v>78</v>
      </c>
      <c r="BB175" s="16" t="s">
        <v>78</v>
      </c>
      <c r="BC175" s="16" t="s">
        <v>78</v>
      </c>
      <c r="BD175" s="16" t="s">
        <v>78</v>
      </c>
      <c r="BE175" s="16" t="s">
        <v>78</v>
      </c>
      <c r="BF175" s="16" t="s">
        <v>78</v>
      </c>
      <c r="BG175" s="16" t="s">
        <v>68</v>
      </c>
    </row>
    <row r="176" spans="1:59" ht="12.75" x14ac:dyDescent="0.2">
      <c r="A176" s="18">
        <v>44384.534782361108</v>
      </c>
      <c r="B176" s="16" t="s">
        <v>360</v>
      </c>
      <c r="C176" s="16" t="s">
        <v>87</v>
      </c>
      <c r="D176" s="16" t="s">
        <v>61</v>
      </c>
      <c r="E176" s="16" t="s">
        <v>76</v>
      </c>
      <c r="F176" s="16" t="s">
        <v>88</v>
      </c>
      <c r="G176" s="16" t="s">
        <v>64</v>
      </c>
      <c r="H176" s="16" t="s">
        <v>106</v>
      </c>
      <c r="I176" s="16" t="s">
        <v>79</v>
      </c>
      <c r="J176" s="16" t="s">
        <v>78</v>
      </c>
      <c r="K176" s="16" t="s">
        <v>67</v>
      </c>
      <c r="L176" s="16" t="s">
        <v>67</v>
      </c>
      <c r="M176" s="16" t="s">
        <v>66</v>
      </c>
      <c r="N176" s="16" t="s">
        <v>66</v>
      </c>
      <c r="O176" s="16" t="s">
        <v>66</v>
      </c>
      <c r="P176" s="16" t="s">
        <v>67</v>
      </c>
      <c r="Q176" s="16" t="s">
        <v>67</v>
      </c>
      <c r="R176" s="16" t="s">
        <v>66</v>
      </c>
      <c r="S176" s="16" t="s">
        <v>66</v>
      </c>
      <c r="T176" s="16" t="s">
        <v>67</v>
      </c>
      <c r="U176" s="16" t="s">
        <v>66</v>
      </c>
      <c r="V176" s="16" t="s">
        <v>78</v>
      </c>
      <c r="W176" s="16" t="s">
        <v>67</v>
      </c>
      <c r="X176" s="16" t="s">
        <v>79</v>
      </c>
      <c r="Y176" s="16" t="s">
        <v>79</v>
      </c>
      <c r="Z176" s="16" t="s">
        <v>79</v>
      </c>
      <c r="AA176" s="16" t="s">
        <v>79</v>
      </c>
      <c r="AB176" s="16" t="s">
        <v>66</v>
      </c>
      <c r="AC176" s="16" t="s">
        <v>66</v>
      </c>
      <c r="AD176" s="16" t="s">
        <v>67</v>
      </c>
      <c r="AE176" s="16" t="s">
        <v>66</v>
      </c>
      <c r="AF176" s="16" t="s">
        <v>67</v>
      </c>
      <c r="AG176" s="16" t="s">
        <v>67</v>
      </c>
      <c r="AH176" s="16" t="s">
        <v>67</v>
      </c>
      <c r="AI176" s="16" t="s">
        <v>66</v>
      </c>
      <c r="AJ176" s="16" t="s">
        <v>67</v>
      </c>
      <c r="AK176" s="16" t="s">
        <v>67</v>
      </c>
      <c r="AL176" s="16" t="s">
        <v>66</v>
      </c>
      <c r="AM176" s="16" t="s">
        <v>66</v>
      </c>
      <c r="AN176" s="16" t="s">
        <v>67</v>
      </c>
      <c r="AO176" s="16" t="s">
        <v>66</v>
      </c>
      <c r="AP176" s="16" t="s">
        <v>67</v>
      </c>
      <c r="AQ176" s="16" t="s">
        <v>79</v>
      </c>
      <c r="AR176" s="16" t="s">
        <v>67</v>
      </c>
      <c r="AS176" s="16" t="s">
        <v>67</v>
      </c>
      <c r="AT176" s="16" t="s">
        <v>79</v>
      </c>
      <c r="AU176" s="16" t="s">
        <v>67</v>
      </c>
      <c r="AV176" s="16" t="s">
        <v>66</v>
      </c>
      <c r="AW176" s="16" t="s">
        <v>67</v>
      </c>
      <c r="AX176" s="16" t="s">
        <v>66</v>
      </c>
      <c r="AY176" s="16" t="s">
        <v>67</v>
      </c>
      <c r="AZ176" s="16" t="s">
        <v>67</v>
      </c>
      <c r="BA176" s="16" t="s">
        <v>79</v>
      </c>
      <c r="BB176" s="16" t="s">
        <v>67</v>
      </c>
      <c r="BC176" s="16" t="s">
        <v>67</v>
      </c>
      <c r="BD176" s="16" t="s">
        <v>67</v>
      </c>
      <c r="BE176" s="16" t="s">
        <v>78</v>
      </c>
      <c r="BF176" s="16" t="s">
        <v>67</v>
      </c>
      <c r="BG176" s="16" t="s">
        <v>68</v>
      </c>
    </row>
    <row r="177" spans="1:59" ht="12.75" x14ac:dyDescent="0.2">
      <c r="A177" s="18">
        <v>44384.541338090276</v>
      </c>
      <c r="B177" s="16" t="s">
        <v>361</v>
      </c>
      <c r="C177" s="16" t="s">
        <v>114</v>
      </c>
      <c r="D177" s="16" t="s">
        <v>61</v>
      </c>
      <c r="E177" s="16" t="s">
        <v>62</v>
      </c>
      <c r="F177" s="16" t="s">
        <v>362</v>
      </c>
      <c r="G177" s="16" t="s">
        <v>71</v>
      </c>
      <c r="H177" s="16" t="s">
        <v>72</v>
      </c>
      <c r="I177" s="16" t="s">
        <v>67</v>
      </c>
      <c r="J177" s="16" t="s">
        <v>67</v>
      </c>
      <c r="K177" s="16" t="s">
        <v>67</v>
      </c>
      <c r="L177" s="16" t="s">
        <v>67</v>
      </c>
      <c r="M177" s="16" t="s">
        <v>66</v>
      </c>
      <c r="N177" s="16" t="s">
        <v>67</v>
      </c>
      <c r="O177" s="16" t="s">
        <v>67</v>
      </c>
      <c r="P177" s="16" t="s">
        <v>67</v>
      </c>
      <c r="Q177" s="16" t="s">
        <v>67</v>
      </c>
      <c r="R177" s="16" t="s">
        <v>66</v>
      </c>
      <c r="S177" s="16" t="s">
        <v>66</v>
      </c>
      <c r="T177" s="16" t="s">
        <v>67</v>
      </c>
      <c r="U177" s="16" t="s">
        <v>67</v>
      </c>
      <c r="V177" s="16" t="s">
        <v>78</v>
      </c>
      <c r="W177" s="16" t="s">
        <v>67</v>
      </c>
      <c r="X177" s="16" t="s">
        <v>67</v>
      </c>
      <c r="Y177" s="16" t="s">
        <v>67</v>
      </c>
      <c r="Z177" s="16" t="s">
        <v>67</v>
      </c>
      <c r="AA177" s="16" t="s">
        <v>78</v>
      </c>
      <c r="AB177" s="16" t="s">
        <v>66</v>
      </c>
      <c r="AC177" s="16" t="s">
        <v>66</v>
      </c>
      <c r="AD177" s="16" t="s">
        <v>66</v>
      </c>
      <c r="AE177" s="16" t="s">
        <v>67</v>
      </c>
      <c r="AF177" s="16" t="s">
        <v>67</v>
      </c>
      <c r="AG177" s="16" t="s">
        <v>67</v>
      </c>
      <c r="AH177" s="16" t="s">
        <v>67</v>
      </c>
      <c r="AI177" s="16" t="s">
        <v>67</v>
      </c>
      <c r="AJ177" s="16" t="s">
        <v>67</v>
      </c>
      <c r="AK177" s="16" t="s">
        <v>67</v>
      </c>
      <c r="AL177" s="16" t="s">
        <v>67</v>
      </c>
      <c r="AM177" s="16" t="s">
        <v>66</v>
      </c>
      <c r="AN177" s="16" t="s">
        <v>67</v>
      </c>
      <c r="AO177" s="16" t="s">
        <v>66</v>
      </c>
      <c r="AP177" s="16" t="s">
        <v>67</v>
      </c>
      <c r="AQ177" s="16" t="s">
        <v>67</v>
      </c>
      <c r="AR177" s="16" t="s">
        <v>67</v>
      </c>
      <c r="AS177" s="16" t="s">
        <v>67</v>
      </c>
      <c r="AT177" s="16" t="s">
        <v>78</v>
      </c>
      <c r="AU177" s="16" t="s">
        <v>67</v>
      </c>
      <c r="AV177" s="16" t="s">
        <v>66</v>
      </c>
      <c r="AW177" s="16" t="s">
        <v>67</v>
      </c>
      <c r="AX177" s="16" t="s">
        <v>66</v>
      </c>
      <c r="AY177" s="16" t="s">
        <v>67</v>
      </c>
      <c r="AZ177" s="16" t="s">
        <v>78</v>
      </c>
      <c r="BA177" s="16" t="s">
        <v>78</v>
      </c>
      <c r="BB177" s="16" t="s">
        <v>67</v>
      </c>
      <c r="BC177" s="16" t="s">
        <v>67</v>
      </c>
      <c r="BD177" s="16" t="s">
        <v>66</v>
      </c>
      <c r="BE177" s="16" t="s">
        <v>78</v>
      </c>
      <c r="BF177" s="16" t="s">
        <v>67</v>
      </c>
      <c r="BG177" s="16" t="s">
        <v>68</v>
      </c>
    </row>
    <row r="178" spans="1:59" ht="12.75" x14ac:dyDescent="0.2">
      <c r="A178" s="18">
        <v>44384.934924733796</v>
      </c>
      <c r="B178" s="16" t="s">
        <v>363</v>
      </c>
      <c r="C178" s="16" t="s">
        <v>87</v>
      </c>
      <c r="D178" s="16" t="s">
        <v>61</v>
      </c>
      <c r="E178" s="16" t="s">
        <v>76</v>
      </c>
      <c r="F178" s="16" t="s">
        <v>88</v>
      </c>
      <c r="G178" s="16" t="s">
        <v>82</v>
      </c>
      <c r="H178" s="16" t="s">
        <v>65</v>
      </c>
      <c r="I178" s="16" t="s">
        <v>79</v>
      </c>
      <c r="J178" s="16" t="s">
        <v>66</v>
      </c>
      <c r="K178" s="16" t="s">
        <v>66</v>
      </c>
      <c r="L178" s="16" t="s">
        <v>67</v>
      </c>
      <c r="M178" s="16" t="s">
        <v>67</v>
      </c>
      <c r="N178" s="16" t="s">
        <v>67</v>
      </c>
      <c r="O178" s="16" t="s">
        <v>67</v>
      </c>
      <c r="P178" s="16" t="s">
        <v>66</v>
      </c>
      <c r="Q178" s="16" t="s">
        <v>66</v>
      </c>
      <c r="R178" s="16" t="s">
        <v>66</v>
      </c>
      <c r="S178" s="16" t="s">
        <v>67</v>
      </c>
      <c r="T178" s="16" t="s">
        <v>67</v>
      </c>
      <c r="U178" s="16" t="s">
        <v>66</v>
      </c>
      <c r="V178" s="16" t="s">
        <v>67</v>
      </c>
      <c r="W178" s="16" t="s">
        <v>66</v>
      </c>
      <c r="X178" s="16" t="s">
        <v>67</v>
      </c>
      <c r="Y178" s="16" t="s">
        <v>79</v>
      </c>
      <c r="Z178" s="16" t="s">
        <v>79</v>
      </c>
      <c r="AA178" s="16" t="s">
        <v>79</v>
      </c>
      <c r="AB178" s="16" t="s">
        <v>67</v>
      </c>
      <c r="AC178" s="16" t="s">
        <v>66</v>
      </c>
      <c r="AD178" s="16" t="s">
        <v>66</v>
      </c>
      <c r="AE178" s="16" t="s">
        <v>66</v>
      </c>
      <c r="AF178" s="16" t="s">
        <v>67</v>
      </c>
      <c r="AG178" s="16" t="s">
        <v>67</v>
      </c>
      <c r="AH178" s="16" t="s">
        <v>79</v>
      </c>
      <c r="AI178" s="16" t="s">
        <v>66</v>
      </c>
      <c r="AJ178" s="16" t="s">
        <v>67</v>
      </c>
      <c r="AK178" s="16" t="s">
        <v>67</v>
      </c>
      <c r="AL178" s="16" t="s">
        <v>67</v>
      </c>
      <c r="AM178" s="16" t="s">
        <v>67</v>
      </c>
      <c r="AN178" s="16" t="s">
        <v>67</v>
      </c>
      <c r="AO178" s="16" t="s">
        <v>66</v>
      </c>
      <c r="AP178" s="16" t="s">
        <v>67</v>
      </c>
      <c r="AQ178" s="16" t="s">
        <v>73</v>
      </c>
      <c r="AR178" s="16" t="s">
        <v>67</v>
      </c>
      <c r="AS178" s="16" t="s">
        <v>79</v>
      </c>
      <c r="AT178" s="16" t="s">
        <v>73</v>
      </c>
      <c r="AU178" s="16" t="s">
        <v>79</v>
      </c>
      <c r="AV178" s="16" t="s">
        <v>67</v>
      </c>
      <c r="AW178" s="16" t="s">
        <v>67</v>
      </c>
      <c r="AX178" s="16" t="s">
        <v>73</v>
      </c>
      <c r="AY178" s="16" t="s">
        <v>67</v>
      </c>
      <c r="AZ178" s="16" t="s">
        <v>67</v>
      </c>
      <c r="BA178" s="16" t="s">
        <v>73</v>
      </c>
      <c r="BB178" s="16" t="s">
        <v>78</v>
      </c>
      <c r="BC178" s="16" t="s">
        <v>79</v>
      </c>
      <c r="BD178" s="16" t="s">
        <v>79</v>
      </c>
      <c r="BE178" s="16" t="s">
        <v>67</v>
      </c>
      <c r="BF178" s="16" t="s">
        <v>67</v>
      </c>
      <c r="BG178" s="16" t="s">
        <v>68</v>
      </c>
    </row>
    <row r="179" spans="1:59" ht="12.75" x14ac:dyDescent="0.2">
      <c r="A179" s="18">
        <v>44385.561676759258</v>
      </c>
      <c r="B179" s="16" t="s">
        <v>364</v>
      </c>
      <c r="C179" s="16" t="s">
        <v>98</v>
      </c>
      <c r="D179" s="16" t="s">
        <v>61</v>
      </c>
      <c r="E179" s="16" t="s">
        <v>62</v>
      </c>
      <c r="F179" s="16" t="s">
        <v>365</v>
      </c>
      <c r="G179" s="16" t="s">
        <v>125</v>
      </c>
      <c r="H179" s="16" t="s">
        <v>65</v>
      </c>
      <c r="I179" s="16" t="s">
        <v>67</v>
      </c>
      <c r="J179" s="16" t="s">
        <v>67</v>
      </c>
      <c r="K179" s="16" t="s">
        <v>66</v>
      </c>
      <c r="L179" s="16" t="s">
        <v>79</v>
      </c>
      <c r="M179" s="16" t="s">
        <v>67</v>
      </c>
      <c r="N179" s="16" t="s">
        <v>67</v>
      </c>
      <c r="O179" s="16" t="s">
        <v>67</v>
      </c>
      <c r="P179" s="16" t="s">
        <v>67</v>
      </c>
      <c r="Q179" s="16" t="s">
        <v>67</v>
      </c>
      <c r="R179" s="16" t="s">
        <v>67</v>
      </c>
      <c r="S179" s="16" t="s">
        <v>67</v>
      </c>
      <c r="T179" s="16" t="s">
        <v>67</v>
      </c>
      <c r="U179" s="16" t="s">
        <v>67</v>
      </c>
      <c r="V179" s="16" t="s">
        <v>67</v>
      </c>
      <c r="W179" s="16" t="s">
        <v>67</v>
      </c>
      <c r="X179" s="16" t="s">
        <v>67</v>
      </c>
      <c r="Y179" s="16" t="s">
        <v>67</v>
      </c>
      <c r="Z179" s="16" t="s">
        <v>67</v>
      </c>
      <c r="AA179" s="16" t="s">
        <v>67</v>
      </c>
      <c r="AB179" s="16" t="s">
        <v>66</v>
      </c>
      <c r="AC179" s="16" t="s">
        <v>66</v>
      </c>
      <c r="AD179" s="16" t="s">
        <v>66</v>
      </c>
      <c r="AE179" s="16" t="s">
        <v>66</v>
      </c>
      <c r="AF179" s="16" t="s">
        <v>67</v>
      </c>
      <c r="AG179" s="16" t="s">
        <v>67</v>
      </c>
      <c r="AH179" s="16" t="s">
        <v>67</v>
      </c>
      <c r="AI179" s="16" t="s">
        <v>67</v>
      </c>
      <c r="AJ179" s="16" t="s">
        <v>67</v>
      </c>
      <c r="AK179" s="16" t="s">
        <v>67</v>
      </c>
      <c r="AL179" s="16" t="s">
        <v>67</v>
      </c>
      <c r="AM179" s="16" t="s">
        <v>67</v>
      </c>
      <c r="AN179" s="16" t="s">
        <v>67</v>
      </c>
      <c r="AO179" s="16" t="s">
        <v>67</v>
      </c>
      <c r="AP179" s="16" t="s">
        <v>67</v>
      </c>
      <c r="AQ179" s="16" t="s">
        <v>67</v>
      </c>
      <c r="AR179" s="16" t="s">
        <v>67</v>
      </c>
      <c r="AS179" s="16" t="s">
        <v>67</v>
      </c>
      <c r="AT179" s="16" t="s">
        <v>67</v>
      </c>
      <c r="AU179" s="16" t="s">
        <v>67</v>
      </c>
      <c r="AV179" s="16" t="s">
        <v>67</v>
      </c>
      <c r="AW179" s="16" t="s">
        <v>67</v>
      </c>
      <c r="AX179" s="16" t="s">
        <v>67</v>
      </c>
      <c r="AY179" s="16" t="s">
        <v>67</v>
      </c>
      <c r="AZ179" s="16" t="s">
        <v>67</v>
      </c>
      <c r="BA179" s="16" t="s">
        <v>79</v>
      </c>
      <c r="BB179" s="16" t="s">
        <v>67</v>
      </c>
      <c r="BC179" s="16" t="s">
        <v>67</v>
      </c>
      <c r="BD179" s="16" t="s">
        <v>67</v>
      </c>
      <c r="BE179" s="16" t="s">
        <v>67</v>
      </c>
      <c r="BF179" s="16" t="s">
        <v>67</v>
      </c>
      <c r="BG179" s="16" t="s">
        <v>68</v>
      </c>
    </row>
    <row r="180" spans="1:59" ht="12.75" x14ac:dyDescent="0.2">
      <c r="A180" s="18">
        <v>44389.826390532406</v>
      </c>
      <c r="B180" s="16" t="s">
        <v>366</v>
      </c>
      <c r="C180" s="16" t="s">
        <v>245</v>
      </c>
      <c r="D180" s="16" t="s">
        <v>94</v>
      </c>
      <c r="E180" s="16" t="s">
        <v>62</v>
      </c>
      <c r="F180" s="16" t="s">
        <v>367</v>
      </c>
      <c r="G180" s="16" t="s">
        <v>125</v>
      </c>
      <c r="H180" s="16" t="s">
        <v>85</v>
      </c>
      <c r="I180" s="16" t="s">
        <v>67</v>
      </c>
      <c r="J180" s="16" t="s">
        <v>78</v>
      </c>
      <c r="K180" s="16" t="s">
        <v>67</v>
      </c>
      <c r="L180" s="16" t="s">
        <v>78</v>
      </c>
      <c r="M180" s="16" t="s">
        <v>67</v>
      </c>
      <c r="N180" s="16" t="s">
        <v>67</v>
      </c>
      <c r="O180" s="16" t="s">
        <v>67</v>
      </c>
      <c r="P180" s="16" t="s">
        <v>67</v>
      </c>
      <c r="Q180" s="16" t="s">
        <v>66</v>
      </c>
      <c r="R180" s="16" t="s">
        <v>66</v>
      </c>
      <c r="S180" s="16" t="s">
        <v>67</v>
      </c>
      <c r="T180" s="16" t="s">
        <v>67</v>
      </c>
      <c r="U180" s="16" t="s">
        <v>67</v>
      </c>
      <c r="V180" s="16" t="s">
        <v>78</v>
      </c>
      <c r="W180" s="16" t="s">
        <v>67</v>
      </c>
      <c r="X180" s="16" t="s">
        <v>78</v>
      </c>
      <c r="Y180" s="16" t="s">
        <v>66</v>
      </c>
      <c r="Z180" s="16" t="s">
        <v>66</v>
      </c>
      <c r="AA180" s="16" t="s">
        <v>78</v>
      </c>
      <c r="AB180" s="16" t="s">
        <v>66</v>
      </c>
      <c r="AC180" s="16" t="s">
        <v>67</v>
      </c>
      <c r="AD180" s="16" t="s">
        <v>67</v>
      </c>
      <c r="AE180" s="16" t="s">
        <v>67</v>
      </c>
      <c r="AF180" s="16" t="s">
        <v>66</v>
      </c>
      <c r="AG180" s="16" t="s">
        <v>67</v>
      </c>
      <c r="AH180" s="16" t="s">
        <v>66</v>
      </c>
      <c r="AI180" s="16" t="s">
        <v>78</v>
      </c>
      <c r="AJ180" s="16" t="s">
        <v>67</v>
      </c>
      <c r="AK180" s="16" t="s">
        <v>67</v>
      </c>
      <c r="AL180" s="16" t="s">
        <v>66</v>
      </c>
      <c r="AM180" s="16" t="s">
        <v>67</v>
      </c>
      <c r="AN180" s="16" t="s">
        <v>66</v>
      </c>
      <c r="AO180" s="16" t="s">
        <v>66</v>
      </c>
      <c r="AP180" s="16" t="s">
        <v>66</v>
      </c>
      <c r="AQ180" s="16" t="s">
        <v>67</v>
      </c>
      <c r="AR180" s="16" t="s">
        <v>78</v>
      </c>
      <c r="AS180" s="16" t="s">
        <v>78</v>
      </c>
      <c r="AT180" s="16" t="s">
        <v>78</v>
      </c>
      <c r="AU180" s="16" t="s">
        <v>78</v>
      </c>
      <c r="AV180" s="16" t="s">
        <v>78</v>
      </c>
      <c r="AW180" s="16" t="s">
        <v>67</v>
      </c>
      <c r="AX180" s="16" t="s">
        <v>67</v>
      </c>
      <c r="AY180" s="16" t="s">
        <v>67</v>
      </c>
      <c r="AZ180" s="16" t="s">
        <v>78</v>
      </c>
      <c r="BA180" s="16" t="s">
        <v>67</v>
      </c>
      <c r="BB180" s="16" t="s">
        <v>79</v>
      </c>
      <c r="BC180" s="16" t="s">
        <v>67</v>
      </c>
      <c r="BD180" s="16" t="s">
        <v>67</v>
      </c>
      <c r="BE180" s="16" t="s">
        <v>78</v>
      </c>
      <c r="BF180" s="16" t="s">
        <v>78</v>
      </c>
      <c r="BG180" s="16" t="s">
        <v>68</v>
      </c>
    </row>
    <row r="181" spans="1:59" ht="12.75" x14ac:dyDescent="0.2">
      <c r="A181" s="18">
        <v>44390.393076446759</v>
      </c>
      <c r="B181" s="16" t="s">
        <v>368</v>
      </c>
      <c r="C181" s="16" t="s">
        <v>60</v>
      </c>
      <c r="D181" s="16" t="s">
        <v>61</v>
      </c>
      <c r="E181" s="16" t="s">
        <v>76</v>
      </c>
      <c r="F181" s="16" t="s">
        <v>108</v>
      </c>
      <c r="G181" s="16" t="s">
        <v>125</v>
      </c>
      <c r="H181" s="16" t="s">
        <v>85</v>
      </c>
      <c r="I181" s="16" t="s">
        <v>78</v>
      </c>
      <c r="J181" s="16" t="s">
        <v>78</v>
      </c>
      <c r="K181" s="16" t="s">
        <v>79</v>
      </c>
      <c r="L181" s="16" t="s">
        <v>78</v>
      </c>
      <c r="M181" s="16" t="s">
        <v>78</v>
      </c>
      <c r="N181" s="16" t="s">
        <v>67</v>
      </c>
      <c r="O181" s="16" t="s">
        <v>67</v>
      </c>
      <c r="P181" s="16" t="s">
        <v>78</v>
      </c>
      <c r="Q181" s="16" t="s">
        <v>78</v>
      </c>
      <c r="R181" s="16" t="s">
        <v>67</v>
      </c>
      <c r="S181" s="16" t="s">
        <v>79</v>
      </c>
      <c r="T181" s="16" t="s">
        <v>79</v>
      </c>
      <c r="U181" s="16" t="s">
        <v>78</v>
      </c>
      <c r="V181" s="16" t="s">
        <v>67</v>
      </c>
      <c r="W181" s="16" t="s">
        <v>78</v>
      </c>
      <c r="X181" s="16" t="s">
        <v>79</v>
      </c>
      <c r="Y181" s="16" t="s">
        <v>78</v>
      </c>
      <c r="Z181" s="16" t="s">
        <v>79</v>
      </c>
      <c r="AA181" s="16" t="s">
        <v>79</v>
      </c>
      <c r="AB181" s="16" t="s">
        <v>66</v>
      </c>
      <c r="AC181" s="16" t="s">
        <v>66</v>
      </c>
      <c r="AD181" s="16" t="s">
        <v>78</v>
      </c>
      <c r="AE181" s="16" t="s">
        <v>78</v>
      </c>
      <c r="AF181" s="16" t="s">
        <v>78</v>
      </c>
      <c r="AG181" s="16" t="s">
        <v>67</v>
      </c>
      <c r="AH181" s="16" t="s">
        <v>78</v>
      </c>
      <c r="AI181" s="16" t="s">
        <v>78</v>
      </c>
      <c r="AJ181" s="16" t="s">
        <v>78</v>
      </c>
      <c r="AK181" s="16" t="s">
        <v>67</v>
      </c>
      <c r="AL181" s="16" t="s">
        <v>78</v>
      </c>
      <c r="AM181" s="16" t="s">
        <v>78</v>
      </c>
      <c r="AN181" s="16" t="s">
        <v>67</v>
      </c>
      <c r="AO181" s="16" t="s">
        <v>78</v>
      </c>
      <c r="AP181" s="16" t="s">
        <v>78</v>
      </c>
      <c r="AQ181" s="16" t="s">
        <v>79</v>
      </c>
      <c r="AR181" s="16" t="s">
        <v>78</v>
      </c>
      <c r="AS181" s="16" t="s">
        <v>79</v>
      </c>
      <c r="AT181" s="16" t="s">
        <v>78</v>
      </c>
      <c r="AU181" s="16" t="s">
        <v>79</v>
      </c>
      <c r="AV181" s="16" t="s">
        <v>78</v>
      </c>
      <c r="AW181" s="16" t="s">
        <v>67</v>
      </c>
      <c r="AX181" s="16" t="s">
        <v>66</v>
      </c>
      <c r="AY181" s="16" t="s">
        <v>78</v>
      </c>
      <c r="AZ181" s="16" t="s">
        <v>78</v>
      </c>
      <c r="BA181" s="16" t="s">
        <v>78</v>
      </c>
      <c r="BB181" s="16" t="s">
        <v>78</v>
      </c>
      <c r="BC181" s="16" t="s">
        <v>78</v>
      </c>
      <c r="BD181" s="16" t="s">
        <v>79</v>
      </c>
      <c r="BE181" s="16" t="s">
        <v>79</v>
      </c>
      <c r="BF181" s="16" t="s">
        <v>79</v>
      </c>
      <c r="BG181" s="16" t="s">
        <v>68</v>
      </c>
    </row>
    <row r="182" spans="1:59" ht="12.75" x14ac:dyDescent="0.2">
      <c r="A182" s="18">
        <v>44390.424606099536</v>
      </c>
      <c r="B182" s="16" t="s">
        <v>369</v>
      </c>
      <c r="C182" s="16" t="s">
        <v>98</v>
      </c>
      <c r="D182" s="16" t="s">
        <v>94</v>
      </c>
      <c r="E182" s="16" t="s">
        <v>62</v>
      </c>
      <c r="F182" s="16" t="s">
        <v>370</v>
      </c>
      <c r="G182" s="16" t="s">
        <v>125</v>
      </c>
      <c r="H182" s="16" t="s">
        <v>96</v>
      </c>
      <c r="I182" s="16" t="s">
        <v>78</v>
      </c>
      <c r="J182" s="16" t="s">
        <v>79</v>
      </c>
      <c r="K182" s="16" t="s">
        <v>66</v>
      </c>
      <c r="L182" s="16" t="s">
        <v>78</v>
      </c>
      <c r="M182" s="16" t="s">
        <v>66</v>
      </c>
      <c r="N182" s="16" t="s">
        <v>66</v>
      </c>
      <c r="O182" s="16" t="s">
        <v>66</v>
      </c>
      <c r="P182" s="16" t="s">
        <v>66</v>
      </c>
      <c r="Q182" s="16" t="s">
        <v>66</v>
      </c>
      <c r="R182" s="16" t="s">
        <v>66</v>
      </c>
      <c r="S182" s="16" t="s">
        <v>67</v>
      </c>
      <c r="T182" s="16" t="s">
        <v>67</v>
      </c>
      <c r="U182" s="16" t="s">
        <v>66</v>
      </c>
      <c r="V182" s="16" t="s">
        <v>78</v>
      </c>
      <c r="W182" s="16" t="s">
        <v>67</v>
      </c>
      <c r="X182" s="16" t="s">
        <v>67</v>
      </c>
      <c r="Y182" s="16" t="s">
        <v>67</v>
      </c>
      <c r="Z182" s="16" t="s">
        <v>67</v>
      </c>
      <c r="AA182" s="16" t="s">
        <v>67</v>
      </c>
      <c r="AB182" s="16" t="s">
        <v>66</v>
      </c>
      <c r="AC182" s="16" t="s">
        <v>66</v>
      </c>
      <c r="AD182" s="16" t="s">
        <v>66</v>
      </c>
      <c r="AE182" s="16" t="s">
        <v>66</v>
      </c>
      <c r="AF182" s="16" t="s">
        <v>67</v>
      </c>
      <c r="AG182" s="16" t="s">
        <v>66</v>
      </c>
      <c r="AH182" s="16" t="s">
        <v>66</v>
      </c>
      <c r="AI182" s="16" t="s">
        <v>66</v>
      </c>
      <c r="AJ182" s="16" t="s">
        <v>67</v>
      </c>
      <c r="AK182" s="16" t="s">
        <v>67</v>
      </c>
      <c r="AL182" s="16" t="s">
        <v>67</v>
      </c>
      <c r="AM182" s="16" t="s">
        <v>67</v>
      </c>
      <c r="AN182" s="16" t="s">
        <v>67</v>
      </c>
      <c r="AO182" s="16" t="s">
        <v>67</v>
      </c>
      <c r="AP182" s="16" t="s">
        <v>67</v>
      </c>
      <c r="AQ182" s="16" t="s">
        <v>79</v>
      </c>
      <c r="AR182" s="16" t="s">
        <v>78</v>
      </c>
      <c r="AS182" s="16" t="s">
        <v>67</v>
      </c>
      <c r="AT182" s="16" t="s">
        <v>78</v>
      </c>
      <c r="AU182" s="16" t="s">
        <v>78</v>
      </c>
      <c r="AV182" s="16" t="s">
        <v>67</v>
      </c>
      <c r="AW182" s="16" t="s">
        <v>67</v>
      </c>
      <c r="AX182" s="16" t="s">
        <v>66</v>
      </c>
      <c r="AY182" s="16" t="s">
        <v>67</v>
      </c>
      <c r="AZ182" s="16" t="s">
        <v>78</v>
      </c>
      <c r="BA182" s="16" t="s">
        <v>78</v>
      </c>
      <c r="BB182" s="16" t="s">
        <v>79</v>
      </c>
      <c r="BC182" s="16" t="s">
        <v>79</v>
      </c>
      <c r="BD182" s="16" t="s">
        <v>79</v>
      </c>
      <c r="BE182" s="16" t="s">
        <v>79</v>
      </c>
      <c r="BF182" s="16" t="s">
        <v>78</v>
      </c>
      <c r="BG182" s="16" t="s">
        <v>68</v>
      </c>
    </row>
    <row r="183" spans="1:59" ht="12.75" x14ac:dyDescent="0.2">
      <c r="A183" s="18">
        <v>44390.458608796296</v>
      </c>
      <c r="B183" s="16" t="s">
        <v>371</v>
      </c>
      <c r="C183" s="16" t="s">
        <v>87</v>
      </c>
      <c r="D183" s="16" t="s">
        <v>61</v>
      </c>
      <c r="E183" s="16" t="s">
        <v>76</v>
      </c>
      <c r="F183" s="16" t="s">
        <v>372</v>
      </c>
      <c r="G183" s="16" t="s">
        <v>64</v>
      </c>
      <c r="H183" s="16" t="s">
        <v>106</v>
      </c>
      <c r="I183" s="16" t="s">
        <v>67</v>
      </c>
      <c r="J183" s="16" t="s">
        <v>66</v>
      </c>
      <c r="K183" s="16" t="s">
        <v>67</v>
      </c>
      <c r="L183" s="16" t="s">
        <v>67</v>
      </c>
      <c r="M183" s="16" t="s">
        <v>67</v>
      </c>
      <c r="N183" s="16" t="s">
        <v>67</v>
      </c>
      <c r="O183" s="16" t="s">
        <v>67</v>
      </c>
      <c r="P183" s="16" t="s">
        <v>66</v>
      </c>
      <c r="Q183" s="16" t="s">
        <v>66</v>
      </c>
      <c r="R183" s="16" t="s">
        <v>66</v>
      </c>
      <c r="S183" s="16" t="s">
        <v>67</v>
      </c>
      <c r="T183" s="16" t="s">
        <v>67</v>
      </c>
      <c r="U183" s="16" t="s">
        <v>67</v>
      </c>
      <c r="V183" s="16" t="s">
        <v>67</v>
      </c>
      <c r="W183" s="16" t="s">
        <v>66</v>
      </c>
      <c r="X183" s="16" t="s">
        <v>78</v>
      </c>
      <c r="Y183" s="16" t="s">
        <v>67</v>
      </c>
      <c r="Z183" s="16" t="s">
        <v>67</v>
      </c>
      <c r="AA183" s="16" t="s">
        <v>67</v>
      </c>
      <c r="AB183" s="16" t="s">
        <v>67</v>
      </c>
      <c r="AC183" s="16" t="s">
        <v>66</v>
      </c>
      <c r="AD183" s="16" t="s">
        <v>66</v>
      </c>
      <c r="AE183" s="16" t="s">
        <v>67</v>
      </c>
      <c r="AF183" s="16" t="s">
        <v>66</v>
      </c>
      <c r="AG183" s="16" t="s">
        <v>66</v>
      </c>
      <c r="AH183" s="16" t="s">
        <v>67</v>
      </c>
      <c r="AI183" s="16" t="s">
        <v>67</v>
      </c>
      <c r="AJ183" s="16" t="s">
        <v>67</v>
      </c>
      <c r="AK183" s="16" t="s">
        <v>66</v>
      </c>
      <c r="AL183" s="16" t="s">
        <v>66</v>
      </c>
      <c r="AM183" s="16" t="s">
        <v>66</v>
      </c>
      <c r="AN183" s="16" t="s">
        <v>67</v>
      </c>
      <c r="AO183" s="16" t="s">
        <v>67</v>
      </c>
      <c r="AP183" s="16" t="s">
        <v>67</v>
      </c>
      <c r="AQ183" s="16" t="s">
        <v>67</v>
      </c>
      <c r="AR183" s="16" t="s">
        <v>67</v>
      </c>
      <c r="AS183" s="16" t="s">
        <v>67</v>
      </c>
      <c r="AT183" s="16" t="s">
        <v>79</v>
      </c>
      <c r="AU183" s="16" t="s">
        <v>66</v>
      </c>
      <c r="AV183" s="16" t="s">
        <v>66</v>
      </c>
      <c r="AW183" s="16" t="s">
        <v>67</v>
      </c>
      <c r="AX183" s="16" t="s">
        <v>66</v>
      </c>
      <c r="AY183" s="16" t="s">
        <v>66</v>
      </c>
      <c r="AZ183" s="16" t="s">
        <v>66</v>
      </c>
      <c r="BA183" s="16" t="s">
        <v>67</v>
      </c>
      <c r="BB183" s="16" t="s">
        <v>67</v>
      </c>
      <c r="BC183" s="16" t="s">
        <v>67</v>
      </c>
      <c r="BD183" s="16" t="s">
        <v>67</v>
      </c>
      <c r="BE183" s="16" t="s">
        <v>67</v>
      </c>
      <c r="BF183" s="16" t="s">
        <v>67</v>
      </c>
      <c r="BG183" s="16" t="s">
        <v>68</v>
      </c>
    </row>
    <row r="184" spans="1:59" ht="12.75" x14ac:dyDescent="0.2">
      <c r="A184" s="18">
        <v>44390.525567245371</v>
      </c>
      <c r="B184" s="16" t="s">
        <v>373</v>
      </c>
      <c r="C184" s="16" t="s">
        <v>87</v>
      </c>
      <c r="D184" s="16" t="s">
        <v>61</v>
      </c>
      <c r="E184" s="16" t="s">
        <v>76</v>
      </c>
      <c r="F184" s="16" t="s">
        <v>77</v>
      </c>
      <c r="G184" s="16" t="s">
        <v>71</v>
      </c>
      <c r="H184" s="16" t="s">
        <v>96</v>
      </c>
      <c r="I184" s="16" t="s">
        <v>67</v>
      </c>
      <c r="J184" s="16" t="s">
        <v>67</v>
      </c>
      <c r="K184" s="16" t="s">
        <v>67</v>
      </c>
      <c r="L184" s="16" t="s">
        <v>67</v>
      </c>
      <c r="M184" s="16" t="s">
        <v>67</v>
      </c>
      <c r="N184" s="16" t="s">
        <v>67</v>
      </c>
      <c r="O184" s="16" t="s">
        <v>67</v>
      </c>
      <c r="P184" s="16" t="s">
        <v>67</v>
      </c>
      <c r="Q184" s="16" t="s">
        <v>67</v>
      </c>
      <c r="R184" s="16" t="s">
        <v>67</v>
      </c>
      <c r="S184" s="16" t="s">
        <v>67</v>
      </c>
      <c r="T184" s="16" t="s">
        <v>67</v>
      </c>
      <c r="U184" s="16" t="s">
        <v>67</v>
      </c>
      <c r="V184" s="16" t="s">
        <v>67</v>
      </c>
      <c r="W184" s="16" t="s">
        <v>67</v>
      </c>
      <c r="X184" s="16" t="s">
        <v>67</v>
      </c>
      <c r="Y184" s="16" t="s">
        <v>67</v>
      </c>
      <c r="Z184" s="16" t="s">
        <v>67</v>
      </c>
      <c r="AA184" s="16" t="s">
        <v>67</v>
      </c>
      <c r="AB184" s="16" t="s">
        <v>67</v>
      </c>
      <c r="AC184" s="16" t="s">
        <v>67</v>
      </c>
      <c r="AD184" s="16" t="s">
        <v>67</v>
      </c>
      <c r="AE184" s="16" t="s">
        <v>67</v>
      </c>
      <c r="AF184" s="16" t="s">
        <v>67</v>
      </c>
      <c r="AG184" s="16" t="s">
        <v>67</v>
      </c>
      <c r="AH184" s="16" t="s">
        <v>67</v>
      </c>
      <c r="AI184" s="16" t="s">
        <v>67</v>
      </c>
      <c r="AJ184" s="16" t="s">
        <v>67</v>
      </c>
      <c r="AK184" s="16" t="s">
        <v>67</v>
      </c>
      <c r="AL184" s="16" t="s">
        <v>67</v>
      </c>
      <c r="AM184" s="16" t="s">
        <v>67</v>
      </c>
      <c r="AN184" s="16" t="s">
        <v>67</v>
      </c>
      <c r="AO184" s="16" t="s">
        <v>67</v>
      </c>
      <c r="AP184" s="16" t="s">
        <v>67</v>
      </c>
      <c r="AQ184" s="16" t="s">
        <v>67</v>
      </c>
      <c r="AR184" s="16" t="s">
        <v>67</v>
      </c>
      <c r="AS184" s="16" t="s">
        <v>67</v>
      </c>
      <c r="AT184" s="16" t="s">
        <v>67</v>
      </c>
      <c r="AU184" s="16" t="s">
        <v>67</v>
      </c>
      <c r="AV184" s="16" t="s">
        <v>67</v>
      </c>
      <c r="AW184" s="16" t="s">
        <v>67</v>
      </c>
      <c r="AX184" s="16" t="s">
        <v>67</v>
      </c>
      <c r="AY184" s="16" t="s">
        <v>67</v>
      </c>
      <c r="AZ184" s="16" t="s">
        <v>67</v>
      </c>
      <c r="BA184" s="16" t="s">
        <v>67</v>
      </c>
      <c r="BB184" s="16" t="s">
        <v>67</v>
      </c>
      <c r="BC184" s="16" t="s">
        <v>67</v>
      </c>
      <c r="BD184" s="16" t="s">
        <v>67</v>
      </c>
      <c r="BE184" s="16" t="s">
        <v>67</v>
      </c>
      <c r="BF184" s="16" t="s">
        <v>67</v>
      </c>
      <c r="BG184" s="16" t="s">
        <v>68</v>
      </c>
    </row>
    <row r="185" spans="1:59" ht="12.75" x14ac:dyDescent="0.2">
      <c r="A185" s="18">
        <v>44390.614363067129</v>
      </c>
      <c r="B185" s="16" t="s">
        <v>374</v>
      </c>
      <c r="C185" s="16" t="s">
        <v>87</v>
      </c>
      <c r="D185" s="16" t="s">
        <v>61</v>
      </c>
      <c r="E185" s="16" t="s">
        <v>76</v>
      </c>
      <c r="F185" s="16" t="s">
        <v>196</v>
      </c>
      <c r="G185" s="16" t="s">
        <v>82</v>
      </c>
      <c r="H185" s="16" t="s">
        <v>85</v>
      </c>
      <c r="I185" s="16" t="s">
        <v>79</v>
      </c>
      <c r="J185" s="16" t="s">
        <v>78</v>
      </c>
      <c r="K185" s="16" t="s">
        <v>78</v>
      </c>
      <c r="L185" s="16" t="s">
        <v>78</v>
      </c>
      <c r="M185" s="16" t="s">
        <v>67</v>
      </c>
      <c r="N185" s="16" t="s">
        <v>66</v>
      </c>
      <c r="O185" s="16" t="s">
        <v>67</v>
      </c>
      <c r="P185" s="16" t="s">
        <v>66</v>
      </c>
      <c r="Q185" s="16" t="s">
        <v>66</v>
      </c>
      <c r="R185" s="16" t="s">
        <v>67</v>
      </c>
      <c r="S185" s="16" t="s">
        <v>79</v>
      </c>
      <c r="T185" s="16" t="s">
        <v>67</v>
      </c>
      <c r="U185" s="16" t="s">
        <v>67</v>
      </c>
      <c r="V185" s="16" t="s">
        <v>67</v>
      </c>
      <c r="W185" s="16" t="s">
        <v>66</v>
      </c>
      <c r="X185" s="16" t="s">
        <v>67</v>
      </c>
      <c r="Y185" s="16" t="s">
        <v>78</v>
      </c>
      <c r="Z185" s="16" t="s">
        <v>67</v>
      </c>
      <c r="AA185" s="16" t="s">
        <v>78</v>
      </c>
      <c r="AB185" s="16" t="s">
        <v>66</v>
      </c>
      <c r="AC185" s="16" t="s">
        <v>66</v>
      </c>
      <c r="AD185" s="16" t="s">
        <v>78</v>
      </c>
      <c r="AE185" s="16" t="s">
        <v>67</v>
      </c>
      <c r="AF185" s="16" t="s">
        <v>66</v>
      </c>
      <c r="AG185" s="16" t="s">
        <v>67</v>
      </c>
      <c r="AH185" s="16" t="s">
        <v>67</v>
      </c>
      <c r="AI185" s="16" t="s">
        <v>79</v>
      </c>
      <c r="AJ185" s="16" t="s">
        <v>67</v>
      </c>
      <c r="AK185" s="16" t="s">
        <v>67</v>
      </c>
      <c r="AL185" s="16" t="s">
        <v>67</v>
      </c>
      <c r="AM185" s="16" t="s">
        <v>67</v>
      </c>
      <c r="AN185" s="16" t="s">
        <v>67</v>
      </c>
      <c r="AO185" s="16" t="s">
        <v>66</v>
      </c>
      <c r="AP185" s="16" t="s">
        <v>67</v>
      </c>
      <c r="AQ185" s="16" t="s">
        <v>78</v>
      </c>
      <c r="AR185" s="16" t="s">
        <v>79</v>
      </c>
      <c r="AS185" s="16" t="s">
        <v>78</v>
      </c>
      <c r="AT185" s="16" t="s">
        <v>79</v>
      </c>
      <c r="AU185" s="16" t="s">
        <v>66</v>
      </c>
      <c r="AV185" s="16" t="s">
        <v>67</v>
      </c>
      <c r="AW185" s="16" t="s">
        <v>78</v>
      </c>
      <c r="AX185" s="16" t="s">
        <v>67</v>
      </c>
      <c r="AY185" s="16" t="s">
        <v>78</v>
      </c>
      <c r="AZ185" s="16" t="s">
        <v>79</v>
      </c>
      <c r="BA185" s="16" t="s">
        <v>73</v>
      </c>
      <c r="BB185" s="16" t="s">
        <v>78</v>
      </c>
      <c r="BC185" s="16" t="s">
        <v>79</v>
      </c>
      <c r="BD185" s="16" t="s">
        <v>67</v>
      </c>
      <c r="BE185" s="16" t="s">
        <v>78</v>
      </c>
      <c r="BF185" s="16" t="s">
        <v>66</v>
      </c>
      <c r="BG185" s="16" t="s">
        <v>68</v>
      </c>
    </row>
    <row r="186" spans="1:59" ht="12.75" x14ac:dyDescent="0.2">
      <c r="A186" s="18">
        <v>44392.37606678241</v>
      </c>
      <c r="B186" s="16" t="s">
        <v>375</v>
      </c>
      <c r="C186" s="16" t="s">
        <v>93</v>
      </c>
      <c r="D186" s="16" t="s">
        <v>61</v>
      </c>
      <c r="E186" s="16" t="s">
        <v>76</v>
      </c>
      <c r="F186" s="16" t="s">
        <v>91</v>
      </c>
      <c r="G186" s="16" t="s">
        <v>71</v>
      </c>
      <c r="H186" s="16" t="s">
        <v>96</v>
      </c>
      <c r="I186" s="16" t="s">
        <v>67</v>
      </c>
      <c r="J186" s="16" t="s">
        <v>67</v>
      </c>
      <c r="K186" s="16" t="s">
        <v>67</v>
      </c>
      <c r="L186" s="16" t="s">
        <v>67</v>
      </c>
      <c r="M186" s="16" t="s">
        <v>79</v>
      </c>
      <c r="N186" s="16" t="s">
        <v>78</v>
      </c>
      <c r="O186" s="16" t="s">
        <v>67</v>
      </c>
      <c r="P186" s="16" t="s">
        <v>79</v>
      </c>
      <c r="Q186" s="16" t="s">
        <v>78</v>
      </c>
      <c r="R186" s="16" t="s">
        <v>67</v>
      </c>
      <c r="S186" s="16" t="s">
        <v>67</v>
      </c>
      <c r="T186" s="16" t="s">
        <v>67</v>
      </c>
      <c r="U186" s="16" t="s">
        <v>67</v>
      </c>
      <c r="V186" s="16" t="s">
        <v>67</v>
      </c>
      <c r="W186" s="16" t="s">
        <v>66</v>
      </c>
      <c r="X186" s="16" t="s">
        <v>67</v>
      </c>
      <c r="Y186" s="16" t="s">
        <v>67</v>
      </c>
      <c r="Z186" s="16" t="s">
        <v>79</v>
      </c>
      <c r="AA186" s="16" t="s">
        <v>67</v>
      </c>
      <c r="AB186" s="16" t="s">
        <v>67</v>
      </c>
      <c r="AC186" s="16" t="s">
        <v>67</v>
      </c>
      <c r="AD186" s="16" t="s">
        <v>78</v>
      </c>
      <c r="AE186" s="16" t="s">
        <v>78</v>
      </c>
      <c r="AF186" s="16" t="s">
        <v>79</v>
      </c>
      <c r="AG186" s="16" t="s">
        <v>79</v>
      </c>
      <c r="AH186" s="16" t="s">
        <v>79</v>
      </c>
      <c r="AI186" s="16" t="s">
        <v>67</v>
      </c>
      <c r="AJ186" s="16" t="s">
        <v>67</v>
      </c>
      <c r="AK186" s="16" t="s">
        <v>67</v>
      </c>
      <c r="AL186" s="16" t="s">
        <v>79</v>
      </c>
      <c r="AM186" s="16" t="s">
        <v>79</v>
      </c>
      <c r="AN186" s="16" t="s">
        <v>78</v>
      </c>
      <c r="AO186" s="16" t="s">
        <v>67</v>
      </c>
      <c r="AP186" s="16" t="s">
        <v>78</v>
      </c>
      <c r="AQ186" s="16" t="s">
        <v>67</v>
      </c>
      <c r="AR186" s="16" t="s">
        <v>67</v>
      </c>
      <c r="AS186" s="16" t="s">
        <v>67</v>
      </c>
      <c r="AT186" s="16" t="s">
        <v>67</v>
      </c>
      <c r="AU186" s="16" t="s">
        <v>67</v>
      </c>
      <c r="AV186" s="16" t="s">
        <v>66</v>
      </c>
      <c r="AW186" s="16" t="s">
        <v>67</v>
      </c>
      <c r="AX186" s="16" t="s">
        <v>67</v>
      </c>
      <c r="AY186" s="16" t="s">
        <v>67</v>
      </c>
      <c r="AZ186" s="16" t="s">
        <v>67</v>
      </c>
      <c r="BA186" s="16" t="s">
        <v>67</v>
      </c>
      <c r="BB186" s="16" t="s">
        <v>79</v>
      </c>
      <c r="BC186" s="16" t="s">
        <v>67</v>
      </c>
      <c r="BD186" s="16" t="s">
        <v>67</v>
      </c>
      <c r="BE186" s="16" t="s">
        <v>67</v>
      </c>
      <c r="BF186" s="16" t="s">
        <v>67</v>
      </c>
      <c r="BG186" s="16" t="s">
        <v>68</v>
      </c>
    </row>
  </sheetData>
  <autoFilter ref="A1:BG188"/>
  <hyperlinks>
    <hyperlink ref="B5" r:id="rId1"/>
  </hyperlinks>
  <pageMargins left="0.7" right="0.7" top="0.75" bottom="0.75" header="0.3" footer="0.3"/>
  <pageSetup orientation="portrait" horizontalDpi="360" verticalDpi="360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42578125" customWidth="1"/>
    <col min="2" max="6" width="14.7109375" customWidth="1"/>
    <col min="7" max="7" width="12.140625" customWidth="1"/>
    <col min="8" max="8" width="4.85546875" customWidth="1"/>
  </cols>
  <sheetData>
    <row r="1" spans="1:7" ht="18" x14ac:dyDescent="0.25">
      <c r="A1" s="20" t="s">
        <v>426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86</v>
      </c>
      <c r="C4" s="91">
        <f>B4/$B$9</f>
        <v>0.46486486486486489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72</v>
      </c>
      <c r="C5" s="91">
        <f t="shared" ref="C5:C8" si="0">B5/$B$9</f>
        <v>0.38918918918918921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19</v>
      </c>
      <c r="C6" s="91">
        <f t="shared" si="0"/>
        <v>0.10270270270270271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8</v>
      </c>
      <c r="C7" s="91">
        <f t="shared" si="0"/>
        <v>4.3243243243243246E-2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0</v>
      </c>
      <c r="C8" s="91">
        <f t="shared" si="0"/>
        <v>0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20</v>
      </c>
      <c r="C13" s="63">
        <v>11</v>
      </c>
      <c r="D13" s="63">
        <v>4</v>
      </c>
      <c r="E13" s="63">
        <v>0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13</v>
      </c>
      <c r="C14" s="63">
        <v>15</v>
      </c>
      <c r="D14" s="63">
        <v>3</v>
      </c>
      <c r="E14" s="63">
        <v>0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3</v>
      </c>
      <c r="D16" s="63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0</v>
      </c>
      <c r="D17" s="63">
        <v>1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25</v>
      </c>
      <c r="C18" s="66">
        <v>21</v>
      </c>
      <c r="D18" s="66">
        <v>5</v>
      </c>
      <c r="E18" s="66">
        <v>5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4</v>
      </c>
      <c r="C19" s="63">
        <v>10</v>
      </c>
      <c r="D19" s="63">
        <v>5</v>
      </c>
      <c r="E19" s="63">
        <v>1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9</v>
      </c>
      <c r="C20" s="63">
        <v>5</v>
      </c>
      <c r="D20" s="63">
        <v>1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10</v>
      </c>
      <c r="C21" s="63">
        <v>6</v>
      </c>
      <c r="D21" s="63">
        <v>0</v>
      </c>
      <c r="E21" s="63">
        <v>1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86</v>
      </c>
      <c r="C22" s="93">
        <v>72</v>
      </c>
      <c r="D22" s="93">
        <v>19</v>
      </c>
      <c r="E22" s="93">
        <v>8</v>
      </c>
      <c r="F22" s="93">
        <v>0</v>
      </c>
      <c r="G22" s="93">
        <v>185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8.28515625" customWidth="1"/>
    <col min="2" max="6" width="14.7109375" customWidth="1"/>
    <col min="7" max="7" width="11.5703125" customWidth="1"/>
    <col min="8" max="8" width="4.7109375" customWidth="1"/>
  </cols>
  <sheetData>
    <row r="1" spans="1:7" ht="18" x14ac:dyDescent="0.25">
      <c r="A1" s="20" t="s">
        <v>427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88</v>
      </c>
      <c r="C4" s="91">
        <f>B4/$B$9</f>
        <v>0.4756756756756757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73</v>
      </c>
      <c r="C5" s="91">
        <f t="shared" ref="C5:C8" si="0">B5/$B$9</f>
        <v>0.39459459459459462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17</v>
      </c>
      <c r="C6" s="91">
        <f t="shared" si="0"/>
        <v>9.1891891891891897E-2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5</v>
      </c>
      <c r="C7" s="91">
        <f t="shared" si="0"/>
        <v>2.7027027027027029E-2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2</v>
      </c>
      <c r="C8" s="91">
        <f t="shared" si="0"/>
        <v>1.0810810810810811E-2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0.99999999999999989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21</v>
      </c>
      <c r="C13" s="63">
        <v>10</v>
      </c>
      <c r="D13" s="63">
        <v>4</v>
      </c>
      <c r="E13" s="63">
        <v>0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10</v>
      </c>
      <c r="C14" s="63">
        <v>16</v>
      </c>
      <c r="D14" s="63">
        <v>3</v>
      </c>
      <c r="E14" s="63">
        <v>2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2</v>
      </c>
      <c r="D16" s="63">
        <v>1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3</v>
      </c>
      <c r="C17" s="63">
        <v>1</v>
      </c>
      <c r="D17" s="63">
        <v>1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29</v>
      </c>
      <c r="C18" s="66">
        <v>19</v>
      </c>
      <c r="D18" s="66">
        <v>4</v>
      </c>
      <c r="E18" s="66">
        <v>3</v>
      </c>
      <c r="F18" s="66">
        <v>1</v>
      </c>
      <c r="G18" s="66">
        <v>56</v>
      </c>
    </row>
    <row r="19" spans="1:7" ht="18" x14ac:dyDescent="0.25">
      <c r="A19" s="62" t="s">
        <v>90</v>
      </c>
      <c r="B19" s="63">
        <v>7</v>
      </c>
      <c r="C19" s="63">
        <v>9</v>
      </c>
      <c r="D19" s="63">
        <v>4</v>
      </c>
      <c r="E19" s="63">
        <v>0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8</v>
      </c>
      <c r="C20" s="63">
        <v>8</v>
      </c>
      <c r="D20" s="63">
        <v>0</v>
      </c>
      <c r="E20" s="63">
        <v>0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9</v>
      </c>
      <c r="C21" s="63">
        <v>7</v>
      </c>
      <c r="D21" s="63">
        <v>0</v>
      </c>
      <c r="E21" s="63">
        <v>0</v>
      </c>
      <c r="F21" s="63">
        <v>1</v>
      </c>
      <c r="G21" s="63">
        <v>17</v>
      </c>
    </row>
    <row r="22" spans="1:7" ht="18" x14ac:dyDescent="0.25">
      <c r="A22" s="67" t="s">
        <v>400</v>
      </c>
      <c r="B22" s="93">
        <v>88</v>
      </c>
      <c r="C22" s="93">
        <v>73</v>
      </c>
      <c r="D22" s="93">
        <v>17</v>
      </c>
      <c r="E22" s="93">
        <v>5</v>
      </c>
      <c r="F22" s="93">
        <v>2</v>
      </c>
      <c r="G22" s="93">
        <v>185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42578125" customWidth="1"/>
    <col min="2" max="6" width="14.7109375" customWidth="1"/>
    <col min="7" max="7" width="12.85546875" customWidth="1"/>
    <col min="8" max="8" width="3.5703125" customWidth="1"/>
  </cols>
  <sheetData>
    <row r="1" spans="1:7" ht="18" x14ac:dyDescent="0.25">
      <c r="A1" s="20" t="s">
        <v>481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481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78</v>
      </c>
      <c r="C4" s="91">
        <f>B4/$B$9</f>
        <v>0.42162162162162165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78</v>
      </c>
      <c r="C5" s="91">
        <f t="shared" ref="C5:C8" si="0">B5/$B$9</f>
        <v>0.42162162162162165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14</v>
      </c>
      <c r="C6" s="91">
        <f t="shared" si="0"/>
        <v>7.567567567567568E-2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14</v>
      </c>
      <c r="C7" s="91">
        <f t="shared" si="0"/>
        <v>7.567567567567568E-2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1</v>
      </c>
      <c r="C8" s="91">
        <f t="shared" si="0"/>
        <v>5.4054054054054057E-3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19</v>
      </c>
      <c r="C13" s="63">
        <v>10</v>
      </c>
      <c r="D13" s="63">
        <v>2</v>
      </c>
      <c r="E13" s="63">
        <v>4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13</v>
      </c>
      <c r="C14" s="63">
        <v>14</v>
      </c>
      <c r="D14" s="63">
        <v>2</v>
      </c>
      <c r="E14" s="63">
        <v>2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3">
        <v>1</v>
      </c>
      <c r="D16" s="64">
        <v>0</v>
      </c>
      <c r="E16" s="63">
        <v>1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4">
        <v>0</v>
      </c>
      <c r="D17" s="64">
        <v>0</v>
      </c>
      <c r="E17" s="63">
        <v>1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22</v>
      </c>
      <c r="C18" s="66">
        <v>28</v>
      </c>
      <c r="D18" s="66">
        <v>4</v>
      </c>
      <c r="E18" s="66">
        <v>2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2</v>
      </c>
      <c r="C19" s="63">
        <v>12</v>
      </c>
      <c r="D19" s="63">
        <v>4</v>
      </c>
      <c r="E19" s="63">
        <v>2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8</v>
      </c>
      <c r="C20" s="63">
        <v>6</v>
      </c>
      <c r="D20" s="63">
        <v>1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7</v>
      </c>
      <c r="C21" s="63">
        <v>7</v>
      </c>
      <c r="D21" s="63">
        <v>1</v>
      </c>
      <c r="E21" s="63">
        <v>1</v>
      </c>
      <c r="F21" s="63">
        <v>1</v>
      </c>
      <c r="G21" s="63">
        <v>17</v>
      </c>
    </row>
    <row r="22" spans="1:7" ht="18" x14ac:dyDescent="0.25">
      <c r="A22" s="67" t="s">
        <v>400</v>
      </c>
      <c r="B22" s="93">
        <v>78</v>
      </c>
      <c r="C22" s="93">
        <v>78</v>
      </c>
      <c r="D22" s="93">
        <v>14</v>
      </c>
      <c r="E22" s="93">
        <v>14</v>
      </c>
      <c r="F22" s="93">
        <v>1</v>
      </c>
      <c r="G22" s="93">
        <v>185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85546875" customWidth="1"/>
    <col min="2" max="6" width="14.7109375" customWidth="1"/>
    <col min="7" max="7" width="11.7109375" customWidth="1"/>
    <col min="8" max="8" width="4.7109375" customWidth="1"/>
  </cols>
  <sheetData>
    <row r="1" spans="1:7" ht="18" x14ac:dyDescent="0.25">
      <c r="A1" s="20" t="s">
        <v>428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77</v>
      </c>
      <c r="C4" s="91">
        <f>B4/$B$9</f>
        <v>0.41621621621621624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93</v>
      </c>
      <c r="C5" s="91">
        <f t="shared" ref="C5:C8" si="0">B5/$B$9</f>
        <v>0.50270270270270268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7</v>
      </c>
      <c r="C6" s="91">
        <f t="shared" si="0"/>
        <v>3.783783783783784E-2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7</v>
      </c>
      <c r="C7" s="91">
        <f t="shared" si="0"/>
        <v>3.783783783783784E-2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1</v>
      </c>
      <c r="C8" s="91">
        <f t="shared" si="0"/>
        <v>5.4054054054054057E-3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17</v>
      </c>
      <c r="C13" s="63">
        <v>12</v>
      </c>
      <c r="D13" s="63">
        <v>1</v>
      </c>
      <c r="E13" s="63">
        <v>4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11</v>
      </c>
      <c r="C14" s="63">
        <v>20</v>
      </c>
      <c r="D14" s="63">
        <v>0</v>
      </c>
      <c r="E14" s="63">
        <v>0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2</v>
      </c>
      <c r="D16" s="63">
        <v>0</v>
      </c>
      <c r="E16" s="63">
        <v>1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0</v>
      </c>
      <c r="D17" s="63">
        <v>0</v>
      </c>
      <c r="E17" s="63">
        <v>1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20</v>
      </c>
      <c r="C18" s="66">
        <v>31</v>
      </c>
      <c r="D18" s="66">
        <v>4</v>
      </c>
      <c r="E18" s="66">
        <v>1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4</v>
      </c>
      <c r="C19" s="63">
        <v>14</v>
      </c>
      <c r="D19" s="63">
        <v>2</v>
      </c>
      <c r="E19" s="63">
        <v>0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13</v>
      </c>
      <c r="C20" s="63">
        <v>3</v>
      </c>
      <c r="D20" s="63">
        <v>0</v>
      </c>
      <c r="E20" s="63">
        <v>0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6</v>
      </c>
      <c r="C21" s="63">
        <v>11</v>
      </c>
      <c r="D21" s="63">
        <v>0</v>
      </c>
      <c r="E21" s="63">
        <v>0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77</v>
      </c>
      <c r="C22" s="93">
        <v>93</v>
      </c>
      <c r="D22" s="93">
        <v>7</v>
      </c>
      <c r="E22" s="93">
        <v>7</v>
      </c>
      <c r="F22" s="93">
        <v>1</v>
      </c>
      <c r="G22" s="93">
        <v>185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42578125" customWidth="1"/>
    <col min="2" max="6" width="14.7109375" customWidth="1"/>
    <col min="7" max="7" width="12.42578125" customWidth="1"/>
    <col min="8" max="8" width="5.5703125" customWidth="1"/>
  </cols>
  <sheetData>
    <row r="1" spans="1:7" ht="18" x14ac:dyDescent="0.25">
      <c r="A1" s="20" t="s">
        <v>429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28</v>
      </c>
      <c r="C4" s="91">
        <f>B4/$B$9</f>
        <v>0.15135135135135136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88</v>
      </c>
      <c r="C5" s="91">
        <f t="shared" ref="C5:C8" si="0">B5/$B$9</f>
        <v>0.4756756756756757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36</v>
      </c>
      <c r="C6" s="91">
        <f t="shared" si="0"/>
        <v>0.19459459459459461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29</v>
      </c>
      <c r="C7" s="91">
        <f t="shared" si="0"/>
        <v>0.15675675675675677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4</v>
      </c>
      <c r="C8" s="91">
        <f t="shared" si="0"/>
        <v>2.1621621621621623E-2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6</v>
      </c>
      <c r="C13" s="63">
        <v>21</v>
      </c>
      <c r="D13" s="63">
        <v>4</v>
      </c>
      <c r="E13" s="63">
        <v>4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4</v>
      </c>
      <c r="C14" s="63">
        <v>16</v>
      </c>
      <c r="D14" s="63">
        <v>5</v>
      </c>
      <c r="E14" s="63">
        <v>6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3">
        <v>2</v>
      </c>
      <c r="D16" s="63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1</v>
      </c>
      <c r="C17" s="63">
        <v>3</v>
      </c>
      <c r="D17" s="63">
        <v>0</v>
      </c>
      <c r="E17" s="63">
        <v>1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7</v>
      </c>
      <c r="C18" s="66">
        <v>24</v>
      </c>
      <c r="D18" s="66">
        <v>13</v>
      </c>
      <c r="E18" s="66">
        <v>10</v>
      </c>
      <c r="F18" s="66">
        <v>2</v>
      </c>
      <c r="G18" s="66">
        <v>56</v>
      </c>
    </row>
    <row r="19" spans="1:7" ht="18" x14ac:dyDescent="0.25">
      <c r="A19" s="62" t="s">
        <v>90</v>
      </c>
      <c r="B19" s="63">
        <v>1</v>
      </c>
      <c r="C19" s="63">
        <v>5</v>
      </c>
      <c r="D19" s="63">
        <v>11</v>
      </c>
      <c r="E19" s="63">
        <v>3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4</v>
      </c>
      <c r="C20" s="63">
        <v>9</v>
      </c>
      <c r="D20" s="63">
        <v>0</v>
      </c>
      <c r="E20" s="63">
        <v>1</v>
      </c>
      <c r="F20" s="63">
        <v>2</v>
      </c>
      <c r="G20" s="63">
        <v>16</v>
      </c>
    </row>
    <row r="21" spans="1:7" ht="18" x14ac:dyDescent="0.25">
      <c r="A21" s="62" t="s">
        <v>98</v>
      </c>
      <c r="B21" s="63">
        <v>3</v>
      </c>
      <c r="C21" s="63">
        <v>7</v>
      </c>
      <c r="D21" s="63">
        <v>3</v>
      </c>
      <c r="E21" s="63">
        <v>4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28</v>
      </c>
      <c r="C22" s="93">
        <v>88</v>
      </c>
      <c r="D22" s="93">
        <v>36</v>
      </c>
      <c r="E22" s="93">
        <v>29</v>
      </c>
      <c r="F22" s="93">
        <v>4</v>
      </c>
      <c r="G22" s="93">
        <v>185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42578125" customWidth="1"/>
    <col min="2" max="7" width="14.7109375" customWidth="1"/>
    <col min="8" max="8" width="4.5703125" customWidth="1"/>
  </cols>
  <sheetData>
    <row r="1" spans="1:7" ht="18" x14ac:dyDescent="0.25">
      <c r="A1" s="20" t="s">
        <v>430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56</v>
      </c>
      <c r="C4" s="91">
        <f>B4/$B$9</f>
        <v>0.30270270270270272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74</v>
      </c>
      <c r="C5" s="91">
        <f t="shared" ref="C5:C8" si="0">B5/$B$9</f>
        <v>0.4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29</v>
      </c>
      <c r="C6" s="91">
        <f t="shared" si="0"/>
        <v>0.15675675675675677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24</v>
      </c>
      <c r="C7" s="91">
        <f t="shared" si="0"/>
        <v>0.12972972972972974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2</v>
      </c>
      <c r="C8" s="91">
        <f t="shared" si="0"/>
        <v>1.0810810810810811E-2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>
        <f>E9/B9</f>
        <v>0</v>
      </c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12</v>
      </c>
      <c r="C13" s="63">
        <v>15</v>
      </c>
      <c r="D13" s="63">
        <v>4</v>
      </c>
      <c r="E13" s="63">
        <v>4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9</v>
      </c>
      <c r="C14" s="63">
        <v>12</v>
      </c>
      <c r="D14" s="63">
        <v>3</v>
      </c>
      <c r="E14" s="63">
        <v>5</v>
      </c>
      <c r="F14" s="63">
        <v>2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4">
        <v>0</v>
      </c>
      <c r="C16" s="63">
        <v>2</v>
      </c>
      <c r="D16" s="63">
        <v>1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2</v>
      </c>
      <c r="C17" s="63">
        <v>3</v>
      </c>
      <c r="D17" s="64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16</v>
      </c>
      <c r="C18" s="66">
        <v>24</v>
      </c>
      <c r="D18" s="66">
        <v>9</v>
      </c>
      <c r="E18" s="66">
        <v>7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3</v>
      </c>
      <c r="C19" s="63">
        <v>4</v>
      </c>
      <c r="D19" s="63">
        <v>7</v>
      </c>
      <c r="E19" s="63">
        <v>6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6</v>
      </c>
      <c r="C20" s="63">
        <v>7</v>
      </c>
      <c r="D20" s="63">
        <v>2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6</v>
      </c>
      <c r="C21" s="63">
        <v>7</v>
      </c>
      <c r="D21" s="63">
        <v>3</v>
      </c>
      <c r="E21" s="63">
        <v>1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56</v>
      </c>
      <c r="C22" s="93">
        <v>74</v>
      </c>
      <c r="D22" s="93">
        <v>29</v>
      </c>
      <c r="E22" s="93">
        <v>24</v>
      </c>
      <c r="F22" s="93">
        <v>2</v>
      </c>
      <c r="G22" s="93">
        <v>185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B1" sqref="B1"/>
    </sheetView>
  </sheetViews>
  <sheetFormatPr baseColWidth="10" defaultRowHeight="12.75" x14ac:dyDescent="0.2"/>
  <cols>
    <col min="1" max="1" width="47.85546875" customWidth="1"/>
    <col min="2" max="6" width="14.7109375" customWidth="1"/>
    <col min="7" max="7" width="12.140625" customWidth="1"/>
    <col min="8" max="8" width="3.85546875" customWidth="1"/>
  </cols>
  <sheetData>
    <row r="1" spans="1:7" ht="18" x14ac:dyDescent="0.25">
      <c r="A1" s="20" t="s">
        <v>431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54</v>
      </c>
      <c r="C4" s="91">
        <f>B4/$B$9</f>
        <v>0.26341463414634148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90</v>
      </c>
      <c r="C5" s="91">
        <f t="shared" ref="C5:C8" si="0">B5/$B$9</f>
        <v>0.43902439024390244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21</v>
      </c>
      <c r="C6" s="91">
        <f t="shared" si="0"/>
        <v>0.1024390243902439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20</v>
      </c>
      <c r="C7" s="91">
        <f t="shared" si="0"/>
        <v>9.7560975609756101E-2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20</v>
      </c>
      <c r="C8" s="91">
        <f t="shared" si="0"/>
        <v>9.7560975609756101E-2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205</v>
      </c>
      <c r="C9" s="90">
        <f>SUM(C4:C8)</f>
        <v>0.99999999999999989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10</v>
      </c>
      <c r="C13" s="63">
        <v>14</v>
      </c>
      <c r="D13" s="63">
        <v>3</v>
      </c>
      <c r="E13" s="63">
        <v>8</v>
      </c>
      <c r="F13" s="95">
        <v>0</v>
      </c>
      <c r="G13" s="63">
        <v>35</v>
      </c>
    </row>
    <row r="14" spans="1:7" ht="18" x14ac:dyDescent="0.25">
      <c r="A14" s="62" t="s">
        <v>114</v>
      </c>
      <c r="B14" s="63">
        <v>12</v>
      </c>
      <c r="C14" s="63">
        <v>12</v>
      </c>
      <c r="D14" s="63">
        <v>2</v>
      </c>
      <c r="E14" s="63">
        <v>5</v>
      </c>
      <c r="F14" s="95">
        <v>0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95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3">
        <v>1</v>
      </c>
      <c r="D16" s="63">
        <v>0</v>
      </c>
      <c r="E16" s="63">
        <v>1</v>
      </c>
      <c r="F16" s="95">
        <v>0</v>
      </c>
      <c r="G16" s="63">
        <v>3</v>
      </c>
    </row>
    <row r="17" spans="1:7" ht="18" x14ac:dyDescent="0.25">
      <c r="A17" s="62" t="s">
        <v>93</v>
      </c>
      <c r="B17" s="63">
        <v>2</v>
      </c>
      <c r="C17" s="63">
        <v>3</v>
      </c>
      <c r="D17" s="63">
        <v>0</v>
      </c>
      <c r="E17" s="63">
        <v>0</v>
      </c>
      <c r="F17" s="95">
        <v>0</v>
      </c>
      <c r="G17" s="63">
        <v>5</v>
      </c>
    </row>
    <row r="18" spans="1:7" ht="18" x14ac:dyDescent="0.25">
      <c r="A18" s="65" t="s">
        <v>87</v>
      </c>
      <c r="B18" s="66">
        <v>16</v>
      </c>
      <c r="C18" s="66">
        <v>30</v>
      </c>
      <c r="D18" s="66">
        <v>7</v>
      </c>
      <c r="E18" s="66">
        <v>3</v>
      </c>
      <c r="F18" s="96">
        <v>0</v>
      </c>
      <c r="G18" s="66">
        <v>56</v>
      </c>
    </row>
    <row r="19" spans="1:7" ht="18" x14ac:dyDescent="0.25">
      <c r="A19" s="62" t="s">
        <v>90</v>
      </c>
      <c r="B19" s="63">
        <v>5</v>
      </c>
      <c r="C19" s="63">
        <v>9</v>
      </c>
      <c r="D19" s="63">
        <v>4</v>
      </c>
      <c r="E19" s="63">
        <v>2</v>
      </c>
      <c r="F19" s="95">
        <v>0</v>
      </c>
      <c r="G19" s="63">
        <v>20</v>
      </c>
    </row>
    <row r="20" spans="1:7" ht="18" x14ac:dyDescent="0.25">
      <c r="A20" s="62" t="s">
        <v>75</v>
      </c>
      <c r="B20" s="63">
        <v>3</v>
      </c>
      <c r="C20" s="63">
        <v>10</v>
      </c>
      <c r="D20" s="63">
        <v>2</v>
      </c>
      <c r="E20" s="63">
        <v>1</v>
      </c>
      <c r="F20" s="95">
        <v>0</v>
      </c>
      <c r="G20" s="63">
        <v>16</v>
      </c>
    </row>
    <row r="21" spans="1:7" ht="18" x14ac:dyDescent="0.25">
      <c r="A21" s="62" t="s">
        <v>98</v>
      </c>
      <c r="B21" s="63">
        <v>4</v>
      </c>
      <c r="C21" s="63">
        <v>10</v>
      </c>
      <c r="D21" s="63">
        <v>3</v>
      </c>
      <c r="E21" s="63">
        <v>0</v>
      </c>
      <c r="F21" s="95">
        <v>0</v>
      </c>
      <c r="G21" s="63">
        <v>17</v>
      </c>
    </row>
    <row r="22" spans="1:7" ht="18" x14ac:dyDescent="0.25">
      <c r="A22" s="67" t="s">
        <v>400</v>
      </c>
      <c r="B22" s="93">
        <v>54</v>
      </c>
      <c r="C22" s="93">
        <v>90</v>
      </c>
      <c r="D22" s="93">
        <v>21</v>
      </c>
      <c r="E22" s="93">
        <v>20</v>
      </c>
      <c r="F22" s="93">
        <v>0</v>
      </c>
      <c r="G22" s="93">
        <v>185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D4" sqref="D4:E10"/>
    </sheetView>
  </sheetViews>
  <sheetFormatPr baseColWidth="10" defaultRowHeight="12.75" x14ac:dyDescent="0.2"/>
  <cols>
    <col min="1" max="1" width="48.140625" customWidth="1"/>
    <col min="2" max="7" width="14.7109375" customWidth="1"/>
  </cols>
  <sheetData>
    <row r="1" spans="1:7" ht="18" x14ac:dyDescent="0.25">
      <c r="A1" s="20" t="s">
        <v>36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64</v>
      </c>
      <c r="C4" s="91">
        <f>B4/$B$9</f>
        <v>0.34594594594594597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97</v>
      </c>
      <c r="C5" s="91">
        <f t="shared" ref="C5:C8" si="0">B5/$B$9</f>
        <v>0.5243243243243243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15</v>
      </c>
      <c r="C6" s="91">
        <f t="shared" si="0"/>
        <v>8.1081081081081086E-2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8</v>
      </c>
      <c r="C7" s="91">
        <f t="shared" si="0"/>
        <v>4.3243243243243246E-2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1</v>
      </c>
      <c r="C8" s="91">
        <f t="shared" si="0"/>
        <v>5.4054054054054057E-3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13</v>
      </c>
      <c r="C13" s="63">
        <v>16</v>
      </c>
      <c r="D13" s="63">
        <v>2</v>
      </c>
      <c r="E13" s="63">
        <v>3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9</v>
      </c>
      <c r="C14" s="63">
        <v>16</v>
      </c>
      <c r="D14" s="63">
        <v>4</v>
      </c>
      <c r="E14" s="63">
        <v>2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3</v>
      </c>
      <c r="D16" s="63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1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17</v>
      </c>
      <c r="C18" s="66">
        <v>32</v>
      </c>
      <c r="D18" s="66">
        <v>7</v>
      </c>
      <c r="E18" s="66">
        <v>0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3</v>
      </c>
      <c r="C19" s="63">
        <v>14</v>
      </c>
      <c r="D19" s="63">
        <v>2</v>
      </c>
      <c r="E19" s="63">
        <v>1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9</v>
      </c>
      <c r="C20" s="63">
        <v>6</v>
      </c>
      <c r="D20" s="63">
        <v>0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7</v>
      </c>
      <c r="C21" s="63">
        <v>9</v>
      </c>
      <c r="D21" s="63">
        <v>0</v>
      </c>
      <c r="E21" s="63">
        <v>1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64</v>
      </c>
      <c r="C22" s="93">
        <v>97</v>
      </c>
      <c r="D22" s="93">
        <v>15</v>
      </c>
      <c r="E22" s="93">
        <v>8</v>
      </c>
      <c r="F22" s="93">
        <v>1</v>
      </c>
      <c r="G22" s="93">
        <v>185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7109375" customWidth="1"/>
    <col min="2" max="3" width="14.7109375" customWidth="1"/>
    <col min="4" max="4" width="12" customWidth="1"/>
    <col min="5" max="6" width="14.7109375" customWidth="1"/>
    <col min="7" max="7" width="12.42578125" customWidth="1"/>
    <col min="8" max="8" width="3.7109375" customWidth="1"/>
  </cols>
  <sheetData>
    <row r="1" spans="1:7" ht="16.5" customHeight="1" x14ac:dyDescent="0.25">
      <c r="A1" s="152" t="s">
        <v>482</v>
      </c>
      <c r="B1" s="152"/>
      <c r="C1" s="152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79</v>
      </c>
      <c r="C4" s="91">
        <f>B4/$B$9</f>
        <v>0.42702702702702705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67</v>
      </c>
      <c r="C5" s="91">
        <f t="shared" ref="C5:C8" si="0">B5/$B$9</f>
        <v>0.36216216216216218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17</v>
      </c>
      <c r="C6" s="91">
        <f t="shared" si="0"/>
        <v>9.1891891891891897E-2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19</v>
      </c>
      <c r="C7" s="91">
        <f t="shared" si="0"/>
        <v>0.10270270270270271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3</v>
      </c>
      <c r="C8" s="91">
        <f t="shared" si="0"/>
        <v>1.6216216216216217E-2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1.0000000000000002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17</v>
      </c>
      <c r="C13" s="63">
        <v>11</v>
      </c>
      <c r="D13" s="63">
        <v>3</v>
      </c>
      <c r="E13" s="63">
        <v>3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11</v>
      </c>
      <c r="C14" s="63">
        <v>16</v>
      </c>
      <c r="D14" s="63">
        <v>1</v>
      </c>
      <c r="E14" s="63">
        <v>3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3">
        <v>2</v>
      </c>
      <c r="D16" s="63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0</v>
      </c>
      <c r="D17" s="63">
        <v>0</v>
      </c>
      <c r="E17" s="63">
        <v>1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25</v>
      </c>
      <c r="C18" s="66">
        <v>22</v>
      </c>
      <c r="D18" s="66">
        <v>4</v>
      </c>
      <c r="E18" s="66">
        <v>4</v>
      </c>
      <c r="F18" s="66">
        <v>1</v>
      </c>
      <c r="G18" s="66">
        <v>56</v>
      </c>
    </row>
    <row r="19" spans="1:7" ht="18" x14ac:dyDescent="0.25">
      <c r="A19" s="62" t="s">
        <v>90</v>
      </c>
      <c r="B19" s="63">
        <v>1</v>
      </c>
      <c r="C19" s="63">
        <v>6</v>
      </c>
      <c r="D19" s="63">
        <v>7</v>
      </c>
      <c r="E19" s="63">
        <v>6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11</v>
      </c>
      <c r="C20" s="63">
        <v>4</v>
      </c>
      <c r="D20" s="63">
        <v>0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7</v>
      </c>
      <c r="C21" s="63">
        <v>6</v>
      </c>
      <c r="D21" s="63">
        <v>2</v>
      </c>
      <c r="E21" s="63">
        <v>1</v>
      </c>
      <c r="F21" s="63">
        <v>1</v>
      </c>
      <c r="G21" s="63">
        <v>17</v>
      </c>
    </row>
    <row r="22" spans="1:7" ht="18" x14ac:dyDescent="0.25">
      <c r="A22" s="67" t="s">
        <v>400</v>
      </c>
      <c r="B22" s="93">
        <v>79</v>
      </c>
      <c r="C22" s="93">
        <v>67</v>
      </c>
      <c r="D22" s="93">
        <v>17</v>
      </c>
      <c r="E22" s="93">
        <v>19</v>
      </c>
      <c r="F22" s="93">
        <v>3</v>
      </c>
      <c r="G22" s="93">
        <v>185</v>
      </c>
    </row>
  </sheetData>
  <mergeCells count="1">
    <mergeCell ref="A1:C1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85546875" customWidth="1"/>
    <col min="2" max="2" width="14.7109375" customWidth="1"/>
    <col min="3" max="3" width="34.85546875" customWidth="1"/>
    <col min="4" max="4" width="11.140625" customWidth="1"/>
    <col min="5" max="7" width="14.7109375" customWidth="1"/>
    <col min="8" max="8" width="4.85546875" customWidth="1"/>
  </cols>
  <sheetData>
    <row r="1" spans="1:7" ht="18" x14ac:dyDescent="0.25">
      <c r="A1" s="152" t="s">
        <v>483</v>
      </c>
      <c r="B1" s="152"/>
      <c r="C1" s="152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65</v>
      </c>
      <c r="C4" s="91">
        <f>B4/$B$9</f>
        <v>0.35135135135135137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105</v>
      </c>
      <c r="C5" s="91">
        <f t="shared" ref="C5:C8" si="0">B5/$B$9</f>
        <v>0.56756756756756754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6</v>
      </c>
      <c r="C6" s="91">
        <f t="shared" si="0"/>
        <v>3.2432432432432434E-2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8</v>
      </c>
      <c r="C7" s="91">
        <f t="shared" si="0"/>
        <v>4.3243243243243246E-2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1</v>
      </c>
      <c r="C8" s="91">
        <f t="shared" si="0"/>
        <v>5.4054054054054057E-3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15</v>
      </c>
      <c r="C13" s="63">
        <v>13</v>
      </c>
      <c r="D13" s="63">
        <v>2</v>
      </c>
      <c r="E13" s="63">
        <v>4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4</v>
      </c>
      <c r="C14" s="63">
        <v>25</v>
      </c>
      <c r="D14" s="63">
        <v>1</v>
      </c>
      <c r="E14" s="63">
        <v>1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3</v>
      </c>
      <c r="D16" s="63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0</v>
      </c>
      <c r="D17" s="63">
        <v>0</v>
      </c>
      <c r="E17" s="63">
        <v>1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22</v>
      </c>
      <c r="C18" s="66">
        <v>30</v>
      </c>
      <c r="D18" s="66">
        <v>3</v>
      </c>
      <c r="E18" s="66">
        <v>1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3</v>
      </c>
      <c r="C19" s="63">
        <v>17</v>
      </c>
      <c r="D19" s="63">
        <v>0</v>
      </c>
      <c r="E19" s="63">
        <v>0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9</v>
      </c>
      <c r="C20" s="63">
        <v>7</v>
      </c>
      <c r="D20" s="63">
        <v>0</v>
      </c>
      <c r="E20" s="63">
        <v>0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6</v>
      </c>
      <c r="C21" s="63">
        <v>10</v>
      </c>
      <c r="D21" s="63">
        <v>0</v>
      </c>
      <c r="E21" s="63">
        <v>1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65</v>
      </c>
      <c r="C22" s="93">
        <v>105</v>
      </c>
      <c r="D22" s="93">
        <v>6</v>
      </c>
      <c r="E22" s="93">
        <v>8</v>
      </c>
      <c r="F22" s="93">
        <v>1</v>
      </c>
      <c r="G22" s="93">
        <v>185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zoomScale="70" zoomScaleNormal="70" workbookViewId="0">
      <selection activeCell="E13" sqref="E13"/>
    </sheetView>
  </sheetViews>
  <sheetFormatPr baseColWidth="10" defaultRowHeight="12.75" x14ac:dyDescent="0.2"/>
  <cols>
    <col min="1" max="1" width="56" customWidth="1"/>
    <col min="2" max="2" width="24.85546875" style="1" customWidth="1"/>
    <col min="3" max="3" width="16.7109375" customWidth="1"/>
    <col min="4" max="4" width="14.7109375" customWidth="1"/>
    <col min="5" max="5" width="15.85546875" customWidth="1"/>
  </cols>
  <sheetData>
    <row r="1" spans="1:5" ht="27" x14ac:dyDescent="0.35">
      <c r="A1" s="97" t="s">
        <v>2</v>
      </c>
      <c r="B1" s="98"/>
      <c r="C1" s="97"/>
    </row>
    <row r="2" spans="1:5" ht="27" x14ac:dyDescent="0.35">
      <c r="A2" s="97"/>
      <c r="B2" s="98"/>
      <c r="C2" s="97"/>
    </row>
    <row r="3" spans="1:5" ht="60.75" customHeight="1" x14ac:dyDescent="0.4">
      <c r="A3" s="99" t="s">
        <v>377</v>
      </c>
      <c r="B3" s="99" t="s">
        <v>378</v>
      </c>
      <c r="C3" s="99" t="s">
        <v>379</v>
      </c>
      <c r="D3" s="42" t="s">
        <v>502</v>
      </c>
    </row>
    <row r="4" spans="1:5" ht="30" x14ac:dyDescent="0.4">
      <c r="A4" s="100" t="s">
        <v>60</v>
      </c>
      <c r="B4" s="101">
        <v>35</v>
      </c>
      <c r="C4" s="102">
        <f>B4/$B$13*100</f>
        <v>18.918918918918919</v>
      </c>
      <c r="D4" s="42">
        <v>41</v>
      </c>
    </row>
    <row r="5" spans="1:5" ht="30" x14ac:dyDescent="0.4">
      <c r="A5" s="100" t="s">
        <v>114</v>
      </c>
      <c r="B5" s="101">
        <v>31</v>
      </c>
      <c r="C5" s="102">
        <f t="shared" ref="C5:C12" si="0">B5/$B$13*100</f>
        <v>16.756756756756758</v>
      </c>
      <c r="D5" s="42">
        <v>39</v>
      </c>
    </row>
    <row r="6" spans="1:5" ht="30" x14ac:dyDescent="0.4">
      <c r="A6" s="100" t="s">
        <v>138</v>
      </c>
      <c r="B6" s="101">
        <v>2</v>
      </c>
      <c r="C6" s="102">
        <f t="shared" si="0"/>
        <v>1.0810810810810811</v>
      </c>
      <c r="D6" s="42">
        <v>2</v>
      </c>
    </row>
    <row r="7" spans="1:5" ht="30" x14ac:dyDescent="0.4">
      <c r="A7" s="100" t="s">
        <v>245</v>
      </c>
      <c r="B7" s="101">
        <v>3</v>
      </c>
      <c r="C7" s="102">
        <f t="shared" si="0"/>
        <v>1.6216216216216217</v>
      </c>
      <c r="D7" s="42">
        <v>3</v>
      </c>
    </row>
    <row r="8" spans="1:5" ht="30" x14ac:dyDescent="0.4">
      <c r="A8" s="100" t="s">
        <v>93</v>
      </c>
      <c r="B8" s="101">
        <v>5</v>
      </c>
      <c r="C8" s="102">
        <f t="shared" si="0"/>
        <v>2.7027027027027026</v>
      </c>
      <c r="D8" s="42">
        <v>7</v>
      </c>
    </row>
    <row r="9" spans="1:5" ht="30" x14ac:dyDescent="0.4">
      <c r="A9" s="100" t="s">
        <v>87</v>
      </c>
      <c r="B9" s="101">
        <v>56</v>
      </c>
      <c r="C9" s="102">
        <f t="shared" si="0"/>
        <v>30.270270270270274</v>
      </c>
      <c r="D9" s="42">
        <v>61</v>
      </c>
    </row>
    <row r="10" spans="1:5" ht="30" x14ac:dyDescent="0.4">
      <c r="A10" s="103" t="s">
        <v>90</v>
      </c>
      <c r="B10" s="104">
        <v>20</v>
      </c>
      <c r="C10" s="102">
        <f t="shared" si="0"/>
        <v>10.810810810810811</v>
      </c>
      <c r="D10" s="42">
        <v>26</v>
      </c>
    </row>
    <row r="11" spans="1:5" ht="30" x14ac:dyDescent="0.4">
      <c r="A11" s="103" t="s">
        <v>75</v>
      </c>
      <c r="B11" s="104">
        <v>16</v>
      </c>
      <c r="C11" s="102">
        <f t="shared" si="0"/>
        <v>8.6486486486486491</v>
      </c>
      <c r="D11" s="42">
        <v>16</v>
      </c>
    </row>
    <row r="12" spans="1:5" ht="30" x14ac:dyDescent="0.4">
      <c r="A12" s="103" t="s">
        <v>98</v>
      </c>
      <c r="B12" s="104">
        <v>17</v>
      </c>
      <c r="C12" s="102">
        <f t="shared" si="0"/>
        <v>9.1891891891891895</v>
      </c>
      <c r="D12" s="42">
        <v>18</v>
      </c>
    </row>
    <row r="13" spans="1:5" ht="30" x14ac:dyDescent="0.4">
      <c r="A13" s="105" t="s">
        <v>376</v>
      </c>
      <c r="B13" s="106">
        <f>SUM(B4:B12)</f>
        <v>185</v>
      </c>
      <c r="C13" s="102">
        <f>SUM(C4:C12)</f>
        <v>100</v>
      </c>
      <c r="D13" s="42">
        <f>SUM(D4:D12)</f>
        <v>213</v>
      </c>
      <c r="E13" s="97" t="s">
        <v>503</v>
      </c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9.140625" customWidth="1"/>
    <col min="2" max="3" width="14.7109375" customWidth="1"/>
    <col min="4" max="4" width="11.85546875" customWidth="1"/>
    <col min="5" max="7" width="14.7109375" customWidth="1"/>
    <col min="8" max="8" width="6.140625" customWidth="1"/>
  </cols>
  <sheetData>
    <row r="1" spans="1:7" ht="18" x14ac:dyDescent="0.25">
      <c r="A1" s="94" t="s">
        <v>460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49</v>
      </c>
      <c r="C4" s="91">
        <f>B4/$B$9</f>
        <v>0.26486486486486488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100</v>
      </c>
      <c r="C5" s="91">
        <f t="shared" ref="C5:C8" si="0">B5/$B$9</f>
        <v>0.54054054054054057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17</v>
      </c>
      <c r="C6" s="91">
        <f t="shared" si="0"/>
        <v>9.1891891891891897E-2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17</v>
      </c>
      <c r="C7" s="91">
        <f t="shared" si="0"/>
        <v>9.1891891891891897E-2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2</v>
      </c>
      <c r="C8" s="91">
        <f t="shared" si="0"/>
        <v>1.0810810810810811E-2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0.99999999999999989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13</v>
      </c>
      <c r="C13" s="63">
        <v>18</v>
      </c>
      <c r="D13" s="63">
        <v>2</v>
      </c>
      <c r="E13" s="63">
        <v>2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8</v>
      </c>
      <c r="C14" s="63">
        <v>18</v>
      </c>
      <c r="D14" s="63">
        <v>2</v>
      </c>
      <c r="E14" s="63">
        <v>3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3">
        <v>0</v>
      </c>
      <c r="D16" s="63">
        <v>0</v>
      </c>
      <c r="E16" s="63">
        <v>1</v>
      </c>
      <c r="F16" s="63">
        <v>1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0</v>
      </c>
      <c r="D17" s="63">
        <v>1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13</v>
      </c>
      <c r="C18" s="66">
        <v>29</v>
      </c>
      <c r="D18" s="66">
        <v>6</v>
      </c>
      <c r="E18" s="66">
        <v>8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5</v>
      </c>
      <c r="C19" s="63">
        <v>10</v>
      </c>
      <c r="D19" s="63">
        <v>4</v>
      </c>
      <c r="E19" s="63">
        <v>1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2</v>
      </c>
      <c r="C20" s="63">
        <v>13</v>
      </c>
      <c r="D20" s="63">
        <v>0</v>
      </c>
      <c r="E20" s="63">
        <v>0</v>
      </c>
      <c r="F20" s="63">
        <v>1</v>
      </c>
      <c r="G20" s="63">
        <v>16</v>
      </c>
    </row>
    <row r="21" spans="1:7" ht="18" x14ac:dyDescent="0.25">
      <c r="A21" s="62" t="s">
        <v>98</v>
      </c>
      <c r="B21" s="63">
        <v>2</v>
      </c>
      <c r="C21" s="63">
        <v>11</v>
      </c>
      <c r="D21" s="63">
        <v>2</v>
      </c>
      <c r="E21" s="63">
        <v>2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49</v>
      </c>
      <c r="C22" s="93">
        <v>100</v>
      </c>
      <c r="D22" s="93">
        <v>17</v>
      </c>
      <c r="E22" s="93">
        <v>17</v>
      </c>
      <c r="F22" s="93">
        <v>2</v>
      </c>
      <c r="G22" s="93">
        <v>185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E22" sqref="E22"/>
    </sheetView>
  </sheetViews>
  <sheetFormatPr baseColWidth="10" defaultRowHeight="12.75" x14ac:dyDescent="0.2"/>
  <cols>
    <col min="1" max="1" width="47.85546875" customWidth="1"/>
    <col min="2" max="3" width="14.7109375" customWidth="1"/>
    <col min="4" max="4" width="12.42578125" customWidth="1"/>
    <col min="5" max="6" width="14.7109375" customWidth="1"/>
    <col min="7" max="7" width="12.140625" customWidth="1"/>
    <col min="8" max="8" width="5.140625" customWidth="1"/>
  </cols>
  <sheetData>
    <row r="1" spans="1:7" ht="18" x14ac:dyDescent="0.25">
      <c r="A1" s="152" t="s">
        <v>484</v>
      </c>
      <c r="B1" s="152"/>
      <c r="C1" s="152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116</v>
      </c>
      <c r="C4" s="91">
        <f>B4/$B$9</f>
        <v>0.62702702702702706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62</v>
      </c>
      <c r="C5" s="91">
        <f t="shared" ref="C5:C8" si="0">B5/$B$9</f>
        <v>0.33513513513513515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6</v>
      </c>
      <c r="C6" s="91">
        <f t="shared" si="0"/>
        <v>3.2432432432432434E-2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1</v>
      </c>
      <c r="C7" s="91">
        <f t="shared" si="0"/>
        <v>5.4054054054054057E-3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0</v>
      </c>
      <c r="C8" s="91">
        <f t="shared" si="0"/>
        <v>0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24</v>
      </c>
      <c r="C13" s="63">
        <v>8</v>
      </c>
      <c r="D13" s="63">
        <v>2</v>
      </c>
      <c r="E13" s="63">
        <v>1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24</v>
      </c>
      <c r="C14" s="63">
        <v>7</v>
      </c>
      <c r="D14" s="63">
        <v>0</v>
      </c>
      <c r="E14" s="63">
        <v>0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2</v>
      </c>
      <c r="C16" s="63">
        <v>1</v>
      </c>
      <c r="D16" s="64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1</v>
      </c>
      <c r="D17" s="64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33</v>
      </c>
      <c r="C18" s="66">
        <v>21</v>
      </c>
      <c r="D18" s="66">
        <v>2</v>
      </c>
      <c r="E18" s="66">
        <v>0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9</v>
      </c>
      <c r="C19" s="63">
        <v>10</v>
      </c>
      <c r="D19" s="63">
        <v>1</v>
      </c>
      <c r="E19" s="63">
        <v>0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11</v>
      </c>
      <c r="C20" s="63">
        <v>4</v>
      </c>
      <c r="D20" s="63">
        <v>1</v>
      </c>
      <c r="E20" s="63">
        <v>0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8</v>
      </c>
      <c r="C21" s="63">
        <v>9</v>
      </c>
      <c r="D21" s="63">
        <v>0</v>
      </c>
      <c r="E21" s="63">
        <v>0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116</v>
      </c>
      <c r="C22" s="93">
        <v>62</v>
      </c>
      <c r="D22" s="93">
        <v>6</v>
      </c>
      <c r="E22" s="93">
        <v>1</v>
      </c>
      <c r="F22" s="93">
        <v>0</v>
      </c>
      <c r="G22" s="93">
        <v>185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42578125" customWidth="1"/>
    <col min="2" max="3" width="14.7109375" customWidth="1"/>
    <col min="4" max="4" width="11.7109375" customWidth="1"/>
    <col min="5" max="6" width="14.7109375" customWidth="1"/>
    <col min="7" max="7" width="11.7109375" customWidth="1"/>
  </cols>
  <sheetData>
    <row r="1" spans="1:7" ht="18" x14ac:dyDescent="0.25">
      <c r="A1" s="20" t="s">
        <v>462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92</v>
      </c>
      <c r="C4" s="91">
        <f>B4/$B$9</f>
        <v>0.49729729729729732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80</v>
      </c>
      <c r="C5" s="91">
        <f t="shared" ref="C5:C8" si="0">B5/$B$9</f>
        <v>0.43243243243243246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12</v>
      </c>
      <c r="C6" s="91">
        <f t="shared" si="0"/>
        <v>6.4864864864864868E-2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0</v>
      </c>
      <c r="C7" s="91">
        <f t="shared" si="0"/>
        <v>0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1</v>
      </c>
      <c r="C8" s="91">
        <f t="shared" si="0"/>
        <v>5.4054054054054057E-3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21</v>
      </c>
      <c r="C13" s="63">
        <v>8</v>
      </c>
      <c r="D13" s="63">
        <v>5</v>
      </c>
      <c r="E13" s="63">
        <v>0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12</v>
      </c>
      <c r="C14" s="63">
        <v>18</v>
      </c>
      <c r="D14" s="63">
        <v>1</v>
      </c>
      <c r="E14" s="63">
        <v>0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3">
        <v>2</v>
      </c>
      <c r="D16" s="64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4">
        <v>0</v>
      </c>
      <c r="D17" s="63">
        <v>1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28</v>
      </c>
      <c r="C18" s="66">
        <v>24</v>
      </c>
      <c r="D18" s="66">
        <v>4</v>
      </c>
      <c r="E18" s="66">
        <v>0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7</v>
      </c>
      <c r="C19" s="63">
        <v>12</v>
      </c>
      <c r="D19" s="63">
        <v>1</v>
      </c>
      <c r="E19" s="63">
        <v>0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10</v>
      </c>
      <c r="C20" s="63">
        <v>6</v>
      </c>
      <c r="D20" s="63">
        <v>0</v>
      </c>
      <c r="E20" s="63">
        <v>0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7</v>
      </c>
      <c r="C21" s="63">
        <v>10</v>
      </c>
      <c r="D21" s="63">
        <v>0</v>
      </c>
      <c r="E21" s="63">
        <v>0</v>
      </c>
      <c r="F21" s="63">
        <v>0</v>
      </c>
      <c r="G21" s="63">
        <v>17</v>
      </c>
    </row>
    <row r="22" spans="1:7" ht="18" x14ac:dyDescent="0.25">
      <c r="A22" s="67" t="s">
        <v>400</v>
      </c>
      <c r="B22" s="68">
        <v>92</v>
      </c>
      <c r="C22" s="68">
        <v>80</v>
      </c>
      <c r="D22" s="68">
        <v>12</v>
      </c>
      <c r="E22" s="68">
        <v>0</v>
      </c>
      <c r="F22" s="68">
        <v>1</v>
      </c>
      <c r="G22" s="68">
        <v>185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8.42578125" customWidth="1"/>
    <col min="2" max="3" width="14.7109375" customWidth="1"/>
    <col min="4" max="4" width="12.5703125" customWidth="1"/>
    <col min="5" max="6" width="14.7109375" customWidth="1"/>
    <col min="7" max="7" width="12.85546875" customWidth="1"/>
    <col min="8" max="8" width="4.7109375" customWidth="1"/>
  </cols>
  <sheetData>
    <row r="1" spans="1:7" ht="18" x14ac:dyDescent="0.25">
      <c r="A1" s="20" t="s">
        <v>485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38</v>
      </c>
      <c r="C4" s="91">
        <f>B4/$B$9</f>
        <v>0.20540540540540542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72</v>
      </c>
      <c r="C5" s="91">
        <f t="shared" ref="C5:C8" si="0">B5/$B$9</f>
        <v>0.38918918918918921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13</v>
      </c>
      <c r="C6" s="91">
        <f t="shared" si="0"/>
        <v>7.0270270270270274E-2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40</v>
      </c>
      <c r="C7" s="91">
        <f t="shared" si="0"/>
        <v>0.21621621621621623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22</v>
      </c>
      <c r="C8" s="91">
        <f t="shared" si="0"/>
        <v>0.11891891891891893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11</v>
      </c>
      <c r="C13" s="63">
        <v>17</v>
      </c>
      <c r="D13" s="63">
        <v>1</v>
      </c>
      <c r="E13" s="63">
        <v>5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2</v>
      </c>
      <c r="C14" s="63">
        <v>12</v>
      </c>
      <c r="D14" s="63">
        <v>3</v>
      </c>
      <c r="E14" s="63">
        <v>7</v>
      </c>
      <c r="F14" s="63">
        <v>7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4">
        <v>0</v>
      </c>
      <c r="C16" s="63">
        <v>2</v>
      </c>
      <c r="D16" s="63">
        <v>0</v>
      </c>
      <c r="E16" s="63">
        <v>1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1</v>
      </c>
      <c r="C17" s="63">
        <v>4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5</v>
      </c>
      <c r="C18" s="66">
        <v>16</v>
      </c>
      <c r="D18" s="66">
        <v>5</v>
      </c>
      <c r="E18" s="66">
        <v>19</v>
      </c>
      <c r="F18" s="66">
        <v>11</v>
      </c>
      <c r="G18" s="66">
        <v>56</v>
      </c>
    </row>
    <row r="19" spans="1:7" ht="18" x14ac:dyDescent="0.25">
      <c r="A19" s="62" t="s">
        <v>90</v>
      </c>
      <c r="B19" s="63">
        <v>3</v>
      </c>
      <c r="C19" s="63">
        <v>8</v>
      </c>
      <c r="D19" s="63">
        <v>3</v>
      </c>
      <c r="E19" s="63">
        <v>4</v>
      </c>
      <c r="F19" s="63">
        <v>2</v>
      </c>
      <c r="G19" s="63">
        <v>20</v>
      </c>
    </row>
    <row r="20" spans="1:7" ht="18" x14ac:dyDescent="0.25">
      <c r="A20" s="62" t="s">
        <v>75</v>
      </c>
      <c r="B20" s="63">
        <v>6</v>
      </c>
      <c r="C20" s="63">
        <v>7</v>
      </c>
      <c r="D20" s="63">
        <v>1</v>
      </c>
      <c r="E20" s="63">
        <v>1</v>
      </c>
      <c r="F20" s="63">
        <v>1</v>
      </c>
      <c r="G20" s="63">
        <v>16</v>
      </c>
    </row>
    <row r="21" spans="1:7" ht="18" x14ac:dyDescent="0.25">
      <c r="A21" s="62" t="s">
        <v>98</v>
      </c>
      <c r="B21" s="63">
        <v>8</v>
      </c>
      <c r="C21" s="63">
        <v>6</v>
      </c>
      <c r="D21" s="63">
        <v>0</v>
      </c>
      <c r="E21" s="63">
        <v>3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38</v>
      </c>
      <c r="C22" s="93">
        <v>72</v>
      </c>
      <c r="D22" s="93">
        <v>13</v>
      </c>
      <c r="E22" s="93">
        <v>40</v>
      </c>
      <c r="F22" s="93">
        <v>22</v>
      </c>
      <c r="G22" s="93">
        <v>185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D22" sqref="D22"/>
    </sheetView>
  </sheetViews>
  <sheetFormatPr baseColWidth="10" defaultRowHeight="12.75" x14ac:dyDescent="0.2"/>
  <cols>
    <col min="1" max="1" width="47.42578125" customWidth="1"/>
    <col min="2" max="3" width="14.7109375" customWidth="1"/>
    <col min="4" max="4" width="12.42578125" customWidth="1"/>
    <col min="5" max="6" width="14.7109375" customWidth="1"/>
    <col min="7" max="7" width="11.7109375" customWidth="1"/>
    <col min="8" max="8" width="4.42578125" customWidth="1"/>
  </cols>
  <sheetData>
    <row r="1" spans="1:7" ht="18" x14ac:dyDescent="0.25">
      <c r="A1" s="20" t="s">
        <v>486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43</v>
      </c>
      <c r="C4" s="91">
        <f>B4/$B$9</f>
        <v>0.23243243243243245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84</v>
      </c>
      <c r="C5" s="91">
        <f t="shared" ref="C5:C8" si="0">B5/$B$9</f>
        <v>0.45405405405405408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23</v>
      </c>
      <c r="C6" s="91">
        <f t="shared" si="0"/>
        <v>0.12432432432432433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29</v>
      </c>
      <c r="C7" s="91">
        <f t="shared" si="0"/>
        <v>0.15675675675675677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6</v>
      </c>
      <c r="C8" s="91">
        <f t="shared" si="0"/>
        <v>3.2432432432432434E-2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10</v>
      </c>
      <c r="C13" s="63">
        <v>15</v>
      </c>
      <c r="D13" s="63">
        <v>5</v>
      </c>
      <c r="E13" s="63">
        <v>5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2</v>
      </c>
      <c r="C14" s="63">
        <v>15</v>
      </c>
      <c r="D14" s="63">
        <v>2</v>
      </c>
      <c r="E14" s="63">
        <v>8</v>
      </c>
      <c r="F14" s="63">
        <v>4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4">
        <v>0</v>
      </c>
      <c r="D16" s="63">
        <v>2</v>
      </c>
      <c r="E16" s="64">
        <v>0</v>
      </c>
      <c r="F16" s="64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1</v>
      </c>
      <c r="D17" s="64">
        <v>0</v>
      </c>
      <c r="E17" s="64">
        <v>0</v>
      </c>
      <c r="F17" s="64">
        <v>0</v>
      </c>
      <c r="G17" s="63">
        <v>5</v>
      </c>
    </row>
    <row r="18" spans="1:7" ht="18" x14ac:dyDescent="0.25">
      <c r="A18" s="65" t="s">
        <v>87</v>
      </c>
      <c r="B18" s="66">
        <v>15</v>
      </c>
      <c r="C18" s="66">
        <v>24</v>
      </c>
      <c r="D18" s="66">
        <v>7</v>
      </c>
      <c r="E18" s="66">
        <v>9</v>
      </c>
      <c r="F18" s="66">
        <v>1</v>
      </c>
      <c r="G18" s="66">
        <v>56</v>
      </c>
    </row>
    <row r="19" spans="1:7" ht="18" x14ac:dyDescent="0.25">
      <c r="A19" s="62" t="s">
        <v>90</v>
      </c>
      <c r="B19" s="63">
        <v>1</v>
      </c>
      <c r="C19" s="63">
        <v>11</v>
      </c>
      <c r="D19" s="63">
        <v>4</v>
      </c>
      <c r="E19" s="63">
        <v>3</v>
      </c>
      <c r="F19" s="63">
        <v>1</v>
      </c>
      <c r="G19" s="63">
        <v>20</v>
      </c>
    </row>
    <row r="20" spans="1:7" ht="18" x14ac:dyDescent="0.25">
      <c r="A20" s="62" t="s">
        <v>75</v>
      </c>
      <c r="B20" s="63">
        <v>4</v>
      </c>
      <c r="C20" s="63">
        <v>9</v>
      </c>
      <c r="D20" s="63">
        <v>1</v>
      </c>
      <c r="E20" s="63">
        <v>2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5</v>
      </c>
      <c r="C21" s="63">
        <v>8</v>
      </c>
      <c r="D21" s="63">
        <v>2</v>
      </c>
      <c r="E21" s="63">
        <v>2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43</v>
      </c>
      <c r="C22" s="93">
        <v>84</v>
      </c>
      <c r="D22" s="93">
        <v>23</v>
      </c>
      <c r="E22" s="93">
        <v>29</v>
      </c>
      <c r="F22" s="93">
        <v>6</v>
      </c>
      <c r="G22" s="93">
        <v>185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8.42578125" customWidth="1"/>
    <col min="2" max="3" width="14.7109375" customWidth="1"/>
    <col min="4" max="4" width="12.42578125" customWidth="1"/>
    <col min="5" max="6" width="14.7109375" customWidth="1"/>
    <col min="7" max="7" width="12.28515625" customWidth="1"/>
    <col min="8" max="8" width="5.140625" customWidth="1"/>
  </cols>
  <sheetData>
    <row r="1" spans="1:7" ht="18" x14ac:dyDescent="0.25">
      <c r="A1" s="20" t="s">
        <v>487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45</v>
      </c>
      <c r="C4" s="91">
        <f>B4/$B$9</f>
        <v>0.24324324324324326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96</v>
      </c>
      <c r="C5" s="91">
        <f t="shared" ref="C5:C8" si="0">B5/$B$9</f>
        <v>0.51891891891891895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19</v>
      </c>
      <c r="C6" s="91">
        <f t="shared" si="0"/>
        <v>0.10270270270270271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22</v>
      </c>
      <c r="C7" s="91">
        <f t="shared" si="0"/>
        <v>0.11891891891891893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3</v>
      </c>
      <c r="C8" s="91">
        <f t="shared" si="0"/>
        <v>1.6216216216216217E-2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11</v>
      </c>
      <c r="C13" s="63">
        <v>21</v>
      </c>
      <c r="D13" s="63">
        <v>0</v>
      </c>
      <c r="E13" s="63">
        <v>3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3</v>
      </c>
      <c r="C14" s="63">
        <v>17</v>
      </c>
      <c r="D14" s="63">
        <v>5</v>
      </c>
      <c r="E14" s="63">
        <v>5</v>
      </c>
      <c r="F14" s="63">
        <v>1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3">
        <v>1</v>
      </c>
      <c r="D16" s="63">
        <v>1</v>
      </c>
      <c r="E16" s="64">
        <v>0</v>
      </c>
      <c r="F16" s="64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1</v>
      </c>
      <c r="D17" s="64">
        <v>0</v>
      </c>
      <c r="E17" s="64">
        <v>0</v>
      </c>
      <c r="F17" s="64">
        <v>0</v>
      </c>
      <c r="G17" s="63">
        <v>5</v>
      </c>
    </row>
    <row r="18" spans="1:7" ht="18" x14ac:dyDescent="0.25">
      <c r="A18" s="65" t="s">
        <v>87</v>
      </c>
      <c r="B18" s="66">
        <v>14</v>
      </c>
      <c r="C18" s="66">
        <v>25</v>
      </c>
      <c r="D18" s="66">
        <v>8</v>
      </c>
      <c r="E18" s="66">
        <v>7</v>
      </c>
      <c r="F18" s="66">
        <v>2</v>
      </c>
      <c r="G18" s="66">
        <v>56</v>
      </c>
    </row>
    <row r="19" spans="1:7" ht="18" x14ac:dyDescent="0.25">
      <c r="A19" s="62" t="s">
        <v>90</v>
      </c>
      <c r="B19" s="63">
        <v>4</v>
      </c>
      <c r="C19" s="63">
        <v>9</v>
      </c>
      <c r="D19" s="63">
        <v>3</v>
      </c>
      <c r="E19" s="63">
        <v>4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3</v>
      </c>
      <c r="C20" s="63">
        <v>11</v>
      </c>
      <c r="D20" s="63">
        <v>0</v>
      </c>
      <c r="E20" s="63">
        <v>2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4</v>
      </c>
      <c r="C21" s="63">
        <v>10</v>
      </c>
      <c r="D21" s="63">
        <v>2</v>
      </c>
      <c r="E21" s="63">
        <v>1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45</v>
      </c>
      <c r="C22" s="93">
        <v>96</v>
      </c>
      <c r="D22" s="93">
        <v>19</v>
      </c>
      <c r="E22" s="93">
        <v>22</v>
      </c>
      <c r="F22" s="93">
        <v>3</v>
      </c>
      <c r="G22" s="93">
        <v>185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7109375" customWidth="1"/>
    <col min="2" max="3" width="14.7109375" customWidth="1"/>
    <col min="4" max="4" width="12.5703125" customWidth="1"/>
    <col min="5" max="6" width="14.7109375" customWidth="1"/>
    <col min="7" max="7" width="12" customWidth="1"/>
    <col min="8" max="8" width="3.85546875" customWidth="1"/>
  </cols>
  <sheetData>
    <row r="1" spans="1:7" ht="18" x14ac:dyDescent="0.25">
      <c r="A1" s="20" t="s">
        <v>498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18</v>
      </c>
      <c r="C4" s="91">
        <f>B4/$B$9</f>
        <v>9.7297297297297303E-2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57</v>
      </c>
      <c r="C5" s="91">
        <f t="shared" ref="C5:C8" si="0">B5/$B$9</f>
        <v>0.30810810810810813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31</v>
      </c>
      <c r="C6" s="91">
        <f t="shared" si="0"/>
        <v>0.16756756756756758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49</v>
      </c>
      <c r="C7" s="91">
        <f t="shared" si="0"/>
        <v>0.26486486486486488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30</v>
      </c>
      <c r="C8" s="91">
        <f t="shared" si="0"/>
        <v>0.16216216216216217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6</v>
      </c>
      <c r="C13" s="63">
        <v>15</v>
      </c>
      <c r="D13" s="63">
        <v>4</v>
      </c>
      <c r="E13" s="63">
        <v>6</v>
      </c>
      <c r="F13" s="63">
        <v>4</v>
      </c>
      <c r="G13" s="63">
        <v>35</v>
      </c>
    </row>
    <row r="14" spans="1:7" ht="18" x14ac:dyDescent="0.25">
      <c r="A14" s="62" t="s">
        <v>114</v>
      </c>
      <c r="B14" s="63">
        <v>2</v>
      </c>
      <c r="C14" s="63">
        <v>8</v>
      </c>
      <c r="D14" s="63">
        <v>7</v>
      </c>
      <c r="E14" s="63">
        <v>11</v>
      </c>
      <c r="F14" s="63">
        <v>3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0</v>
      </c>
      <c r="D15" s="63">
        <v>0</v>
      </c>
      <c r="E15" s="63">
        <v>1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0</v>
      </c>
      <c r="D16" s="63">
        <v>1</v>
      </c>
      <c r="E16" s="63">
        <v>1</v>
      </c>
      <c r="F16" s="63">
        <v>1</v>
      </c>
      <c r="G16" s="63">
        <v>3</v>
      </c>
    </row>
    <row r="17" spans="1:7" ht="18" x14ac:dyDescent="0.25">
      <c r="A17" s="62" t="s">
        <v>93</v>
      </c>
      <c r="B17" s="63">
        <v>1</v>
      </c>
      <c r="C17" s="63">
        <v>3</v>
      </c>
      <c r="D17" s="63">
        <v>1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3</v>
      </c>
      <c r="C18" s="66">
        <v>15</v>
      </c>
      <c r="D18" s="66">
        <v>9</v>
      </c>
      <c r="E18" s="66">
        <v>17</v>
      </c>
      <c r="F18" s="66">
        <v>12</v>
      </c>
      <c r="G18" s="66">
        <v>56</v>
      </c>
    </row>
    <row r="19" spans="1:7" ht="18" x14ac:dyDescent="0.25">
      <c r="A19" s="62" t="s">
        <v>90</v>
      </c>
      <c r="B19" s="63">
        <v>2</v>
      </c>
      <c r="C19" s="63">
        <v>4</v>
      </c>
      <c r="D19" s="63">
        <v>2</v>
      </c>
      <c r="E19" s="63">
        <v>8</v>
      </c>
      <c r="F19" s="63">
        <v>4</v>
      </c>
      <c r="G19" s="63">
        <v>20</v>
      </c>
    </row>
    <row r="20" spans="1:7" ht="18" x14ac:dyDescent="0.25">
      <c r="A20" s="62" t="s">
        <v>75</v>
      </c>
      <c r="B20" s="63">
        <v>1</v>
      </c>
      <c r="C20" s="63">
        <v>7</v>
      </c>
      <c r="D20" s="63">
        <v>4</v>
      </c>
      <c r="E20" s="63">
        <v>3</v>
      </c>
      <c r="F20" s="63">
        <v>1</v>
      </c>
      <c r="G20" s="63">
        <v>16</v>
      </c>
    </row>
    <row r="21" spans="1:7" ht="18" x14ac:dyDescent="0.25">
      <c r="A21" s="62" t="s">
        <v>98</v>
      </c>
      <c r="B21" s="63">
        <v>2</v>
      </c>
      <c r="C21" s="63">
        <v>5</v>
      </c>
      <c r="D21" s="63">
        <v>3</v>
      </c>
      <c r="E21" s="63">
        <v>2</v>
      </c>
      <c r="F21" s="63">
        <v>5</v>
      </c>
      <c r="G21" s="63">
        <v>17</v>
      </c>
    </row>
    <row r="22" spans="1:7" ht="18" x14ac:dyDescent="0.25">
      <c r="A22" s="67" t="s">
        <v>400</v>
      </c>
      <c r="B22" s="93">
        <v>18</v>
      </c>
      <c r="C22" s="93">
        <v>57</v>
      </c>
      <c r="D22" s="93">
        <v>31</v>
      </c>
      <c r="E22" s="93">
        <v>49</v>
      </c>
      <c r="F22" s="93">
        <v>30</v>
      </c>
      <c r="G22" s="93">
        <v>185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42578125" customWidth="1"/>
    <col min="2" max="2" width="14.7109375" customWidth="1"/>
    <col min="3" max="3" width="14.5703125" customWidth="1"/>
    <col min="4" max="4" width="11.42578125" customWidth="1"/>
    <col min="5" max="6" width="14.7109375" customWidth="1"/>
    <col min="7" max="7" width="12.5703125" customWidth="1"/>
    <col min="8" max="8" width="4.7109375" customWidth="1"/>
  </cols>
  <sheetData>
    <row r="1" spans="1:7" ht="18" x14ac:dyDescent="0.25">
      <c r="A1" s="20" t="s">
        <v>499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57</v>
      </c>
      <c r="C4" s="91">
        <f>B4/$B$9</f>
        <v>0.30810810810810813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77</v>
      </c>
      <c r="C5" s="91">
        <f t="shared" ref="C5:C8" si="0">B5/$B$9</f>
        <v>0.41621621621621624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33</v>
      </c>
      <c r="C6" s="91">
        <f t="shared" si="0"/>
        <v>0.17837837837837839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15</v>
      </c>
      <c r="C7" s="91">
        <f t="shared" si="0"/>
        <v>8.1081081081081086E-2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3</v>
      </c>
      <c r="C8" s="91">
        <f t="shared" si="0"/>
        <v>1.6216216216216217E-2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1.0000000000000002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19</v>
      </c>
      <c r="C13" s="63">
        <v>12</v>
      </c>
      <c r="D13" s="63">
        <v>1</v>
      </c>
      <c r="E13" s="63">
        <v>2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6</v>
      </c>
      <c r="C14" s="63">
        <v>14</v>
      </c>
      <c r="D14" s="63">
        <v>9</v>
      </c>
      <c r="E14" s="63">
        <v>2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3">
        <v>1</v>
      </c>
      <c r="D16" s="63">
        <v>1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3</v>
      </c>
      <c r="C17" s="63">
        <v>2</v>
      </c>
      <c r="D17" s="64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15</v>
      </c>
      <c r="C18" s="66">
        <v>23</v>
      </c>
      <c r="D18" s="66">
        <v>11</v>
      </c>
      <c r="E18" s="66">
        <v>5</v>
      </c>
      <c r="F18" s="66">
        <v>2</v>
      </c>
      <c r="G18" s="66">
        <v>56</v>
      </c>
    </row>
    <row r="19" spans="1:7" ht="18" x14ac:dyDescent="0.25">
      <c r="A19" s="62" t="s">
        <v>90</v>
      </c>
      <c r="B19" s="63">
        <v>3</v>
      </c>
      <c r="C19" s="63">
        <v>11</v>
      </c>
      <c r="D19" s="63">
        <v>4</v>
      </c>
      <c r="E19" s="63">
        <v>2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4</v>
      </c>
      <c r="C20" s="63">
        <v>8</v>
      </c>
      <c r="D20" s="63">
        <v>2</v>
      </c>
      <c r="E20" s="63">
        <v>2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4</v>
      </c>
      <c r="C21" s="63">
        <v>6</v>
      </c>
      <c r="D21" s="63">
        <v>5</v>
      </c>
      <c r="E21" s="63">
        <v>2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57</v>
      </c>
      <c r="C22" s="93">
        <v>77</v>
      </c>
      <c r="D22" s="93">
        <v>33</v>
      </c>
      <c r="E22" s="93">
        <v>15</v>
      </c>
      <c r="F22" s="93">
        <v>3</v>
      </c>
      <c r="G22" s="93">
        <v>185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="76" zoomScaleNormal="76" workbookViewId="0">
      <selection activeCell="E22" sqref="E22"/>
    </sheetView>
  </sheetViews>
  <sheetFormatPr baseColWidth="10" defaultRowHeight="12.75" x14ac:dyDescent="0.2"/>
  <cols>
    <col min="1" max="1" width="48.5703125" customWidth="1"/>
    <col min="2" max="6" width="14.7109375" customWidth="1"/>
    <col min="7" max="7" width="13.28515625" customWidth="1"/>
    <col min="8" max="8" width="5.140625" customWidth="1"/>
  </cols>
  <sheetData>
    <row r="1" spans="1:7" ht="18" x14ac:dyDescent="0.25">
      <c r="A1" s="20" t="s">
        <v>500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95</v>
      </c>
      <c r="C4" s="91">
        <f>B4/$B$9</f>
        <v>0.51351351351351349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71</v>
      </c>
      <c r="C5" s="91">
        <f t="shared" ref="C5:C8" si="0">B5/$B$9</f>
        <v>0.38378378378378381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16</v>
      </c>
      <c r="C6" s="91">
        <f t="shared" si="0"/>
        <v>8.6486486486486491E-2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3</v>
      </c>
      <c r="C7" s="91">
        <f t="shared" si="0"/>
        <v>1.6216216216216217E-2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0</v>
      </c>
      <c r="C8" s="91">
        <f t="shared" si="0"/>
        <v>0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22</v>
      </c>
      <c r="C13" s="63">
        <v>8</v>
      </c>
      <c r="D13" s="63">
        <v>5</v>
      </c>
      <c r="E13" s="63">
        <v>0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17</v>
      </c>
      <c r="C14" s="63">
        <v>12</v>
      </c>
      <c r="D14" s="63">
        <v>1</v>
      </c>
      <c r="E14" s="63">
        <v>1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1</v>
      </c>
      <c r="D16" s="63">
        <v>2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5</v>
      </c>
      <c r="C17" s="63">
        <v>0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30</v>
      </c>
      <c r="C18" s="66">
        <v>22</v>
      </c>
      <c r="D18" s="66">
        <v>4</v>
      </c>
      <c r="E18" s="66">
        <v>0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6</v>
      </c>
      <c r="C19" s="63">
        <v>11</v>
      </c>
      <c r="D19" s="63">
        <v>3</v>
      </c>
      <c r="E19" s="63">
        <v>0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8</v>
      </c>
      <c r="C20" s="63">
        <v>7</v>
      </c>
      <c r="D20" s="63">
        <v>0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5</v>
      </c>
      <c r="C21" s="63">
        <v>10</v>
      </c>
      <c r="D21" s="63">
        <v>1</v>
      </c>
      <c r="E21" s="63">
        <v>1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95</v>
      </c>
      <c r="C22" s="93">
        <v>71</v>
      </c>
      <c r="D22" s="93">
        <v>16</v>
      </c>
      <c r="E22" s="93">
        <v>3</v>
      </c>
      <c r="F22" s="93">
        <v>0</v>
      </c>
      <c r="G22" s="93">
        <v>185</v>
      </c>
    </row>
    <row r="24" spans="1:7" x14ac:dyDescent="0.2">
      <c r="A24" s="14"/>
      <c r="B24" s="11"/>
      <c r="C24" s="11"/>
      <c r="D24" s="11"/>
      <c r="E24" s="11"/>
      <c r="F24" s="11"/>
    </row>
    <row r="25" spans="1:7" x14ac:dyDescent="0.2">
      <c r="A25" s="5"/>
      <c r="B25" s="7"/>
      <c r="C25" s="7"/>
      <c r="D25" s="7"/>
      <c r="E25" s="7"/>
      <c r="F25" s="7"/>
    </row>
    <row r="26" spans="1:7" x14ac:dyDescent="0.2">
      <c r="A26" s="5"/>
      <c r="B26" s="7"/>
      <c r="C26" s="7"/>
      <c r="D26" s="7"/>
      <c r="E26" s="7"/>
      <c r="F26" s="7"/>
    </row>
    <row r="27" spans="1:7" x14ac:dyDescent="0.2">
      <c r="A27" s="5"/>
      <c r="B27" s="7"/>
      <c r="C27" s="7"/>
      <c r="D27" s="7"/>
      <c r="E27" s="7"/>
      <c r="F27" s="7"/>
    </row>
    <row r="28" spans="1:7" x14ac:dyDescent="0.2">
      <c r="A28" s="5"/>
      <c r="B28" s="7"/>
      <c r="C28" s="7"/>
      <c r="D28" s="7"/>
      <c r="E28" s="7"/>
      <c r="F28" s="7"/>
    </row>
    <row r="29" spans="1:7" x14ac:dyDescent="0.2">
      <c r="A29" s="5"/>
      <c r="B29" s="7"/>
      <c r="C29" s="7"/>
      <c r="D29" s="7"/>
      <c r="E29" s="7"/>
      <c r="F29" s="7"/>
    </row>
    <row r="30" spans="1:7" x14ac:dyDescent="0.2">
      <c r="A30" s="5"/>
      <c r="B30" s="7"/>
      <c r="C30" s="7"/>
      <c r="D30" s="7"/>
      <c r="E30" s="7"/>
      <c r="F30" s="7"/>
    </row>
    <row r="31" spans="1:7" x14ac:dyDescent="0.2">
      <c r="A31" s="5"/>
      <c r="B31" s="7"/>
      <c r="C31" s="7"/>
      <c r="D31" s="7"/>
      <c r="E31" s="7"/>
      <c r="F31" s="7"/>
    </row>
    <row r="32" spans="1:7" x14ac:dyDescent="0.2">
      <c r="A32" s="5"/>
      <c r="B32" s="7"/>
      <c r="C32" s="7"/>
      <c r="D32" s="7"/>
      <c r="E32" s="7"/>
      <c r="F32" s="7"/>
    </row>
    <row r="33" spans="1:6" x14ac:dyDescent="0.2">
      <c r="A33" s="5"/>
      <c r="B33" s="7"/>
      <c r="C33" s="7"/>
      <c r="D33" s="7"/>
      <c r="E33" s="7"/>
      <c r="F33" s="7"/>
    </row>
    <row r="34" spans="1:6" x14ac:dyDescent="0.2">
      <c r="A34" s="12"/>
      <c r="B34" s="13"/>
      <c r="C34" s="13"/>
      <c r="D34" s="13"/>
      <c r="E34" s="13"/>
      <c r="F34" s="13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42578125" customWidth="1"/>
    <col min="2" max="7" width="14.7109375" customWidth="1"/>
    <col min="8" max="8" width="5.42578125" customWidth="1"/>
  </cols>
  <sheetData>
    <row r="1" spans="1:7" ht="18" x14ac:dyDescent="0.25">
      <c r="A1" s="20" t="s">
        <v>488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43</v>
      </c>
      <c r="C4" s="91">
        <f>B4/$B$9</f>
        <v>0.23243243243243245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106</v>
      </c>
      <c r="C5" s="91">
        <f t="shared" ref="C5:C8" si="0">B5/$B$9</f>
        <v>0.572972972972973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18</v>
      </c>
      <c r="C6" s="91">
        <f t="shared" si="0"/>
        <v>9.7297297297297303E-2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16</v>
      </c>
      <c r="C7" s="91">
        <f t="shared" si="0"/>
        <v>8.6486486486486491E-2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2</v>
      </c>
      <c r="C8" s="91">
        <f t="shared" si="0"/>
        <v>1.0810810810810811E-2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11</v>
      </c>
      <c r="C13" s="63">
        <v>18</v>
      </c>
      <c r="D13" s="63">
        <v>3</v>
      </c>
      <c r="E13" s="63">
        <v>2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2</v>
      </c>
      <c r="C14" s="63">
        <v>21</v>
      </c>
      <c r="D14" s="63">
        <v>4</v>
      </c>
      <c r="E14" s="63">
        <v>3</v>
      </c>
      <c r="F14" s="63">
        <v>1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2</v>
      </c>
      <c r="D16" s="63">
        <v>0</v>
      </c>
      <c r="E16" s="63">
        <v>1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2</v>
      </c>
      <c r="C17" s="63">
        <v>3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13</v>
      </c>
      <c r="C18" s="66">
        <v>31</v>
      </c>
      <c r="D18" s="66">
        <v>7</v>
      </c>
      <c r="E18" s="66">
        <v>5</v>
      </c>
      <c r="F18" s="66">
        <v>0</v>
      </c>
      <c r="G18" s="66">
        <v>56</v>
      </c>
    </row>
    <row r="19" spans="1:7" ht="18" x14ac:dyDescent="0.25">
      <c r="A19" s="62" t="s">
        <v>90</v>
      </c>
      <c r="B19" s="63">
        <v>4</v>
      </c>
      <c r="C19" s="63">
        <v>12</v>
      </c>
      <c r="D19" s="63">
        <v>2</v>
      </c>
      <c r="E19" s="63">
        <v>2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7</v>
      </c>
      <c r="C20" s="63">
        <v>7</v>
      </c>
      <c r="D20" s="63">
        <v>1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3</v>
      </c>
      <c r="C21" s="63">
        <v>11</v>
      </c>
      <c r="D21" s="63">
        <v>1</v>
      </c>
      <c r="E21" s="63">
        <v>2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43</v>
      </c>
      <c r="C22" s="93">
        <v>106</v>
      </c>
      <c r="D22" s="93">
        <v>18</v>
      </c>
      <c r="E22" s="93">
        <v>16</v>
      </c>
      <c r="F22" s="93">
        <v>2</v>
      </c>
      <c r="G22" s="93">
        <v>185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R15" sqref="R15"/>
    </sheetView>
  </sheetViews>
  <sheetFormatPr baseColWidth="10" defaultRowHeight="12.75" x14ac:dyDescent="0.2"/>
  <cols>
    <col min="1" max="1" width="27.140625" customWidth="1"/>
    <col min="2" max="2" width="13.85546875" customWidth="1"/>
    <col min="3" max="3" width="11.85546875" bestFit="1" customWidth="1"/>
  </cols>
  <sheetData>
    <row r="1" spans="1:3" ht="27" x14ac:dyDescent="0.35">
      <c r="A1" s="97" t="s">
        <v>3</v>
      </c>
      <c r="B1" s="97"/>
      <c r="C1" s="97"/>
    </row>
    <row r="2" spans="1:3" ht="27" x14ac:dyDescent="0.35">
      <c r="A2" s="97"/>
      <c r="B2" s="97"/>
      <c r="C2" s="97"/>
    </row>
    <row r="3" spans="1:3" ht="54" customHeight="1" x14ac:dyDescent="0.2">
      <c r="A3" s="99" t="s">
        <v>380</v>
      </c>
      <c r="B3" s="99" t="s">
        <v>378</v>
      </c>
      <c r="C3" s="99" t="s">
        <v>379</v>
      </c>
    </row>
    <row r="4" spans="1:3" ht="27" x14ac:dyDescent="0.35">
      <c r="A4" s="100" t="s">
        <v>61</v>
      </c>
      <c r="B4" s="101">
        <v>139</v>
      </c>
      <c r="C4" s="102">
        <f>B4/$B$7*100</f>
        <v>75.13513513513513</v>
      </c>
    </row>
    <row r="5" spans="1:3" ht="27" x14ac:dyDescent="0.35">
      <c r="A5" s="100" t="s">
        <v>94</v>
      </c>
      <c r="B5" s="101">
        <v>9</v>
      </c>
      <c r="C5" s="102">
        <f t="shared" ref="C5:C6" si="0">B5/$B$7*100</f>
        <v>4.8648648648648649</v>
      </c>
    </row>
    <row r="6" spans="1:3" ht="27" x14ac:dyDescent="0.35">
      <c r="A6" s="100" t="s">
        <v>69</v>
      </c>
      <c r="B6" s="101">
        <v>37</v>
      </c>
      <c r="C6" s="102">
        <f t="shared" si="0"/>
        <v>20</v>
      </c>
    </row>
    <row r="7" spans="1:3" ht="27.75" x14ac:dyDescent="0.4">
      <c r="A7" s="105" t="s">
        <v>376</v>
      </c>
      <c r="B7" s="101">
        <f>SUM(B4:B6)</f>
        <v>185</v>
      </c>
      <c r="C7" s="102">
        <f>SUM(C4:C6)</f>
        <v>100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85546875" customWidth="1"/>
    <col min="2" max="7" width="14.7109375" customWidth="1"/>
    <col min="8" max="8" width="6.140625" customWidth="1"/>
  </cols>
  <sheetData>
    <row r="1" spans="1:7" ht="18" x14ac:dyDescent="0.25">
      <c r="A1" s="20" t="s">
        <v>489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93</v>
      </c>
      <c r="C4" s="91">
        <f>B4/$B$9</f>
        <v>0.50270270270270268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79</v>
      </c>
      <c r="C5" s="91">
        <f t="shared" ref="C5:C8" si="0">B5/$B$9</f>
        <v>0.42702702702702705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8</v>
      </c>
      <c r="C6" s="91">
        <f t="shared" si="0"/>
        <v>4.3243243243243246E-2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3</v>
      </c>
      <c r="C7" s="91">
        <f t="shared" si="0"/>
        <v>1.6216216216216217E-2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2</v>
      </c>
      <c r="C8" s="91">
        <f t="shared" si="0"/>
        <v>1.0810810810810811E-2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21</v>
      </c>
      <c r="C13" s="63">
        <v>12</v>
      </c>
      <c r="D13" s="63">
        <v>2</v>
      </c>
      <c r="E13" s="63">
        <v>0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12</v>
      </c>
      <c r="C14" s="63">
        <v>14</v>
      </c>
      <c r="D14" s="63">
        <v>3</v>
      </c>
      <c r="E14" s="63">
        <v>2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1</v>
      </c>
      <c r="C16" s="63">
        <v>2</v>
      </c>
      <c r="D16" s="63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1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26</v>
      </c>
      <c r="C18" s="66">
        <v>25</v>
      </c>
      <c r="D18" s="66">
        <v>2</v>
      </c>
      <c r="E18" s="66">
        <v>1</v>
      </c>
      <c r="F18" s="66">
        <v>2</v>
      </c>
      <c r="G18" s="66">
        <v>56</v>
      </c>
    </row>
    <row r="19" spans="1:7" ht="18" x14ac:dyDescent="0.25">
      <c r="A19" s="62" t="s">
        <v>90</v>
      </c>
      <c r="B19" s="63">
        <v>10</v>
      </c>
      <c r="C19" s="63">
        <v>10</v>
      </c>
      <c r="D19" s="63">
        <v>0</v>
      </c>
      <c r="E19" s="63">
        <v>0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9</v>
      </c>
      <c r="C20" s="63">
        <v>6</v>
      </c>
      <c r="D20" s="63">
        <v>1</v>
      </c>
      <c r="E20" s="63">
        <v>0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9</v>
      </c>
      <c r="C21" s="63">
        <v>8</v>
      </c>
      <c r="D21" s="63">
        <v>0</v>
      </c>
      <c r="E21" s="63">
        <v>0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93</v>
      </c>
      <c r="C22" s="93">
        <v>79</v>
      </c>
      <c r="D22" s="93">
        <v>8</v>
      </c>
      <c r="E22" s="93">
        <v>3</v>
      </c>
      <c r="F22" s="93">
        <v>2</v>
      </c>
      <c r="G22" s="93">
        <v>185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5703125" customWidth="1"/>
    <col min="2" max="7" width="14.7109375" customWidth="1"/>
    <col min="8" max="8" width="4.42578125" customWidth="1"/>
  </cols>
  <sheetData>
    <row r="1" spans="1:7" ht="18" x14ac:dyDescent="0.25">
      <c r="A1" s="20" t="s">
        <v>490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66</v>
      </c>
      <c r="C4" s="91">
        <f>B4/$B$9</f>
        <v>0.35675675675675678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86</v>
      </c>
      <c r="C5" s="91">
        <f t="shared" ref="C5:C8" si="0">B5/$B$9</f>
        <v>0.46486486486486489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15</v>
      </c>
      <c r="C6" s="91">
        <f t="shared" si="0"/>
        <v>8.1081081081081086E-2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15</v>
      </c>
      <c r="C7" s="91">
        <f t="shared" si="0"/>
        <v>8.1081081081081086E-2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3</v>
      </c>
      <c r="C8" s="91">
        <f t="shared" si="0"/>
        <v>1.6216216216216217E-2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1.0000000000000002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15</v>
      </c>
      <c r="C13" s="63">
        <v>14</v>
      </c>
      <c r="D13" s="63">
        <v>2</v>
      </c>
      <c r="E13" s="63">
        <v>4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12</v>
      </c>
      <c r="C14" s="63">
        <v>11</v>
      </c>
      <c r="D14" s="63">
        <v>7</v>
      </c>
      <c r="E14" s="63">
        <v>1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1</v>
      </c>
      <c r="D16" s="63">
        <v>0</v>
      </c>
      <c r="E16" s="63">
        <v>2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1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16</v>
      </c>
      <c r="C18" s="66">
        <v>29</v>
      </c>
      <c r="D18" s="66">
        <v>5</v>
      </c>
      <c r="E18" s="66">
        <v>3</v>
      </c>
      <c r="F18" s="66">
        <v>3</v>
      </c>
      <c r="G18" s="66">
        <v>56</v>
      </c>
    </row>
    <row r="19" spans="1:7" ht="18" x14ac:dyDescent="0.25">
      <c r="A19" s="62" t="s">
        <v>90</v>
      </c>
      <c r="B19" s="63">
        <v>6</v>
      </c>
      <c r="C19" s="63">
        <v>11</v>
      </c>
      <c r="D19" s="63">
        <v>1</v>
      </c>
      <c r="E19" s="63">
        <v>2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8</v>
      </c>
      <c r="C20" s="63">
        <v>7</v>
      </c>
      <c r="D20" s="63">
        <v>0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4</v>
      </c>
      <c r="C21" s="63">
        <v>11</v>
      </c>
      <c r="D21" s="63">
        <v>0</v>
      </c>
      <c r="E21" s="63">
        <v>2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66</v>
      </c>
      <c r="C22" s="93">
        <v>86</v>
      </c>
      <c r="D22" s="93">
        <v>15</v>
      </c>
      <c r="E22" s="93">
        <v>15</v>
      </c>
      <c r="F22" s="93">
        <v>3</v>
      </c>
      <c r="G22" s="93">
        <v>185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8.5703125" customWidth="1"/>
    <col min="2" max="7" width="14.7109375" customWidth="1"/>
    <col min="8" max="8" width="5.42578125" customWidth="1"/>
  </cols>
  <sheetData>
    <row r="1" spans="1:7" ht="18" x14ac:dyDescent="0.25">
      <c r="A1" s="20" t="s">
        <v>491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32</v>
      </c>
      <c r="C4" s="91">
        <f>B4/$B$9</f>
        <v>0.17297297297297298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78</v>
      </c>
      <c r="C5" s="91">
        <f t="shared" ref="C5:C8" si="0">B5/$B$9</f>
        <v>0.42162162162162165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21</v>
      </c>
      <c r="C6" s="91">
        <f t="shared" si="0"/>
        <v>0.11351351351351352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46</v>
      </c>
      <c r="C7" s="91">
        <f t="shared" si="0"/>
        <v>0.24864864864864866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8</v>
      </c>
      <c r="C8" s="91">
        <f t="shared" si="0"/>
        <v>4.3243243243243246E-2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10</v>
      </c>
      <c r="C13" s="63">
        <v>14</v>
      </c>
      <c r="D13" s="63">
        <v>4</v>
      </c>
      <c r="E13" s="63">
        <v>7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5</v>
      </c>
      <c r="C14" s="63">
        <v>11</v>
      </c>
      <c r="D14" s="63">
        <v>3</v>
      </c>
      <c r="E14" s="63">
        <v>8</v>
      </c>
      <c r="F14" s="63">
        <v>4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4">
        <v>0</v>
      </c>
      <c r="C16" s="63">
        <v>1</v>
      </c>
      <c r="D16" s="63">
        <v>1</v>
      </c>
      <c r="E16" s="63">
        <v>1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2</v>
      </c>
      <c r="C17" s="63">
        <v>3</v>
      </c>
      <c r="D17" s="64">
        <v>0</v>
      </c>
      <c r="E17" s="64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9</v>
      </c>
      <c r="C18" s="66">
        <v>27</v>
      </c>
      <c r="D18" s="66">
        <v>7</v>
      </c>
      <c r="E18" s="66">
        <v>12</v>
      </c>
      <c r="F18" s="66">
        <v>1</v>
      </c>
      <c r="G18" s="66">
        <v>56</v>
      </c>
    </row>
    <row r="19" spans="1:7" ht="18" x14ac:dyDescent="0.25">
      <c r="A19" s="62" t="s">
        <v>90</v>
      </c>
      <c r="B19" s="63">
        <v>1</v>
      </c>
      <c r="C19" s="63">
        <v>7</v>
      </c>
      <c r="D19" s="63">
        <v>4</v>
      </c>
      <c r="E19" s="63">
        <v>7</v>
      </c>
      <c r="F19" s="63">
        <v>1</v>
      </c>
      <c r="G19" s="63">
        <v>20</v>
      </c>
    </row>
    <row r="20" spans="1:7" ht="18" x14ac:dyDescent="0.25">
      <c r="A20" s="62" t="s">
        <v>75</v>
      </c>
      <c r="B20" s="63">
        <v>1</v>
      </c>
      <c r="C20" s="63">
        <v>7</v>
      </c>
      <c r="D20" s="63">
        <v>1</v>
      </c>
      <c r="E20" s="63">
        <v>6</v>
      </c>
      <c r="F20" s="63">
        <v>1</v>
      </c>
      <c r="G20" s="63">
        <v>16</v>
      </c>
    </row>
    <row r="21" spans="1:7" ht="18" x14ac:dyDescent="0.25">
      <c r="A21" s="62" t="s">
        <v>98</v>
      </c>
      <c r="B21" s="63">
        <v>2</v>
      </c>
      <c r="C21" s="63">
        <v>8</v>
      </c>
      <c r="D21" s="63">
        <v>1</v>
      </c>
      <c r="E21" s="63">
        <v>5</v>
      </c>
      <c r="F21" s="63">
        <v>1</v>
      </c>
      <c r="G21" s="63">
        <v>17</v>
      </c>
    </row>
    <row r="22" spans="1:7" ht="18" x14ac:dyDescent="0.25">
      <c r="A22" s="67" t="s">
        <v>400</v>
      </c>
      <c r="B22" s="93">
        <v>32</v>
      </c>
      <c r="C22" s="93">
        <v>78</v>
      </c>
      <c r="D22" s="93">
        <v>21</v>
      </c>
      <c r="E22" s="93">
        <v>46</v>
      </c>
      <c r="F22" s="93">
        <v>8</v>
      </c>
      <c r="G22" s="93">
        <v>185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topLeftCell="A4" zoomScale="76" zoomScaleNormal="76" workbookViewId="0">
      <selection activeCell="I12" sqref="I12"/>
    </sheetView>
  </sheetViews>
  <sheetFormatPr baseColWidth="10" defaultRowHeight="12.75" x14ac:dyDescent="0.2"/>
  <cols>
    <col min="1" max="1" width="39.28515625" customWidth="1"/>
    <col min="2" max="7" width="14.7109375" customWidth="1"/>
    <col min="8" max="8" width="5.42578125" customWidth="1"/>
  </cols>
  <sheetData>
    <row r="1" spans="1:8" ht="18" x14ac:dyDescent="0.25">
      <c r="A1" s="20" t="s">
        <v>492</v>
      </c>
      <c r="B1" s="20"/>
      <c r="C1" s="20"/>
      <c r="D1" s="20"/>
      <c r="E1" s="20"/>
      <c r="F1" s="20"/>
      <c r="G1" s="20"/>
    </row>
    <row r="2" spans="1:8" ht="18" x14ac:dyDescent="0.25">
      <c r="A2" s="20"/>
      <c r="B2" s="20"/>
      <c r="C2" s="20"/>
      <c r="D2" s="20"/>
      <c r="E2" s="20"/>
      <c r="F2" s="20"/>
      <c r="G2" s="20">
        <v>31</v>
      </c>
    </row>
    <row r="3" spans="1:8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>
        <v>7</v>
      </c>
    </row>
    <row r="4" spans="1:8" ht="18" x14ac:dyDescent="0.25">
      <c r="A4" s="90" t="s">
        <v>66</v>
      </c>
      <c r="B4" s="90">
        <v>17</v>
      </c>
      <c r="C4" s="91">
        <f>B4/$B$9</f>
        <v>9.1891891891891897E-2</v>
      </c>
      <c r="D4" s="20"/>
      <c r="E4" s="20"/>
      <c r="F4" s="20"/>
      <c r="G4" s="20">
        <f>SUM(G2:G3)</f>
        <v>38</v>
      </c>
      <c r="H4">
        <f>126-G4</f>
        <v>88</v>
      </c>
    </row>
    <row r="5" spans="1:8" ht="18" x14ac:dyDescent="0.25">
      <c r="A5" s="92" t="s">
        <v>67</v>
      </c>
      <c r="B5" s="90">
        <v>75</v>
      </c>
      <c r="C5" s="91">
        <f t="shared" ref="C5:C8" si="0">B5/$B$9</f>
        <v>0.40540540540540543</v>
      </c>
      <c r="D5" s="20"/>
      <c r="E5" s="20"/>
      <c r="F5" s="20"/>
      <c r="G5" s="20"/>
    </row>
    <row r="6" spans="1:8" ht="18" x14ac:dyDescent="0.25">
      <c r="A6" s="92" t="s">
        <v>78</v>
      </c>
      <c r="B6" s="90">
        <v>19</v>
      </c>
      <c r="C6" s="91">
        <f t="shared" si="0"/>
        <v>0.10270270270270271</v>
      </c>
      <c r="D6" s="20"/>
      <c r="E6" s="20"/>
      <c r="F6" s="20"/>
      <c r="G6" s="20"/>
    </row>
    <row r="7" spans="1:8" ht="18" x14ac:dyDescent="0.25">
      <c r="A7" s="92" t="s">
        <v>79</v>
      </c>
      <c r="B7" s="90">
        <v>60</v>
      </c>
      <c r="C7" s="91">
        <f t="shared" si="0"/>
        <v>0.32432432432432434</v>
      </c>
      <c r="D7" s="20"/>
      <c r="E7" s="20"/>
      <c r="F7" s="20"/>
      <c r="G7" s="20"/>
    </row>
    <row r="8" spans="1:8" ht="18" x14ac:dyDescent="0.25">
      <c r="A8" s="92" t="s">
        <v>73</v>
      </c>
      <c r="B8" s="90">
        <v>14</v>
      </c>
      <c r="C8" s="91">
        <f t="shared" si="0"/>
        <v>7.567567567567568E-2</v>
      </c>
      <c r="D8" s="20"/>
      <c r="E8" s="20"/>
      <c r="F8" s="20"/>
      <c r="G8" s="20"/>
    </row>
    <row r="9" spans="1:8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8" ht="18" x14ac:dyDescent="0.25">
      <c r="A10" s="20"/>
      <c r="B10" s="20"/>
      <c r="C10" s="20"/>
      <c r="D10" s="20"/>
      <c r="E10" s="20"/>
      <c r="F10" s="20"/>
      <c r="G10" s="20"/>
    </row>
    <row r="11" spans="1:8" ht="18" x14ac:dyDescent="0.25">
      <c r="A11" s="20"/>
      <c r="B11" s="20"/>
      <c r="C11" s="20"/>
      <c r="D11" s="20"/>
      <c r="E11" s="20"/>
      <c r="F11" s="20"/>
      <c r="G11" s="20"/>
    </row>
    <row r="12" spans="1:8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8" ht="18" x14ac:dyDescent="0.25">
      <c r="A13" s="62" t="s">
        <v>60</v>
      </c>
      <c r="B13" s="63">
        <v>5</v>
      </c>
      <c r="C13" s="63">
        <v>19</v>
      </c>
      <c r="D13" s="63">
        <v>4</v>
      </c>
      <c r="E13" s="63">
        <v>6</v>
      </c>
      <c r="F13" s="63">
        <v>1</v>
      </c>
      <c r="G13" s="63">
        <v>35</v>
      </c>
    </row>
    <row r="14" spans="1:8" ht="18" x14ac:dyDescent="0.25">
      <c r="A14" s="62" t="s">
        <v>114</v>
      </c>
      <c r="B14" s="63">
        <v>3</v>
      </c>
      <c r="C14" s="63">
        <v>11</v>
      </c>
      <c r="D14" s="63">
        <v>3</v>
      </c>
      <c r="E14" s="63">
        <v>11</v>
      </c>
      <c r="F14" s="63">
        <v>3</v>
      </c>
      <c r="G14" s="63">
        <v>31</v>
      </c>
    </row>
    <row r="15" spans="1:8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8" ht="18" x14ac:dyDescent="0.25">
      <c r="A16" s="62" t="s">
        <v>245</v>
      </c>
      <c r="B16" s="63">
        <v>0</v>
      </c>
      <c r="C16" s="63">
        <v>2</v>
      </c>
      <c r="D16" s="63">
        <v>0</v>
      </c>
      <c r="E16" s="63">
        <v>1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0</v>
      </c>
      <c r="C17" s="63">
        <v>5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6</v>
      </c>
      <c r="C18" s="66">
        <v>18</v>
      </c>
      <c r="D18" s="66">
        <v>4</v>
      </c>
      <c r="E18" s="66">
        <v>22</v>
      </c>
      <c r="F18" s="66">
        <v>6</v>
      </c>
      <c r="G18" s="66">
        <v>56</v>
      </c>
    </row>
    <row r="19" spans="1:7" ht="18" x14ac:dyDescent="0.25">
      <c r="A19" s="62" t="s">
        <v>90</v>
      </c>
      <c r="B19" s="63">
        <v>0</v>
      </c>
      <c r="C19" s="63">
        <v>5</v>
      </c>
      <c r="D19" s="63">
        <v>5</v>
      </c>
      <c r="E19" s="63">
        <v>8</v>
      </c>
      <c r="F19" s="63">
        <v>2</v>
      </c>
      <c r="G19" s="63">
        <v>20</v>
      </c>
    </row>
    <row r="20" spans="1:7" ht="18" x14ac:dyDescent="0.25">
      <c r="A20" s="62" t="s">
        <v>75</v>
      </c>
      <c r="B20" s="63">
        <v>1</v>
      </c>
      <c r="C20" s="63">
        <v>8</v>
      </c>
      <c r="D20" s="63">
        <v>2</v>
      </c>
      <c r="E20" s="63">
        <v>4</v>
      </c>
      <c r="F20" s="63">
        <v>1</v>
      </c>
      <c r="G20" s="63">
        <v>16</v>
      </c>
    </row>
    <row r="21" spans="1:7" ht="18" x14ac:dyDescent="0.25">
      <c r="A21" s="62" t="s">
        <v>98</v>
      </c>
      <c r="B21" s="63">
        <v>1</v>
      </c>
      <c r="C21" s="63">
        <v>6</v>
      </c>
      <c r="D21" s="63">
        <v>1</v>
      </c>
      <c r="E21" s="63">
        <v>8</v>
      </c>
      <c r="F21" s="63">
        <v>1</v>
      </c>
      <c r="G21" s="63">
        <v>17</v>
      </c>
    </row>
    <row r="22" spans="1:7" ht="18" x14ac:dyDescent="0.25">
      <c r="A22" s="67" t="s">
        <v>400</v>
      </c>
      <c r="B22" s="93">
        <v>17</v>
      </c>
      <c r="C22" s="93">
        <v>75</v>
      </c>
      <c r="D22" s="93">
        <v>19</v>
      </c>
      <c r="E22" s="93">
        <v>60</v>
      </c>
      <c r="F22" s="93">
        <v>14</v>
      </c>
      <c r="G22" s="93">
        <v>185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E22" sqref="E22"/>
    </sheetView>
  </sheetViews>
  <sheetFormatPr baseColWidth="10" defaultRowHeight="12.75" x14ac:dyDescent="0.2"/>
  <cols>
    <col min="1" max="1" width="48.140625" customWidth="1"/>
    <col min="2" max="7" width="14.7109375" customWidth="1"/>
    <col min="8" max="8" width="5.5703125" customWidth="1"/>
  </cols>
  <sheetData>
    <row r="1" spans="1:7" ht="18" x14ac:dyDescent="0.25">
      <c r="A1" s="20" t="s">
        <v>493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28</v>
      </c>
      <c r="C4" s="91">
        <f>B4/$B$9</f>
        <v>0.15135135135135136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92</v>
      </c>
      <c r="C5" s="91">
        <f t="shared" ref="C5:C8" si="0">B5/$B$9</f>
        <v>0.49729729729729732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23</v>
      </c>
      <c r="C6" s="91">
        <f t="shared" si="0"/>
        <v>0.12432432432432433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36</v>
      </c>
      <c r="C7" s="91">
        <f t="shared" si="0"/>
        <v>0.19459459459459461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6</v>
      </c>
      <c r="C8" s="91">
        <f t="shared" si="0"/>
        <v>3.2432432432432434E-2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8</v>
      </c>
      <c r="C13" s="63">
        <v>18</v>
      </c>
      <c r="D13" s="63">
        <v>2</v>
      </c>
      <c r="E13" s="63">
        <v>6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3</v>
      </c>
      <c r="C14" s="63">
        <v>22</v>
      </c>
      <c r="D14" s="63">
        <v>1</v>
      </c>
      <c r="E14" s="63">
        <v>5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0</v>
      </c>
      <c r="D16" s="63">
        <v>0</v>
      </c>
      <c r="E16" s="63">
        <v>3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2</v>
      </c>
      <c r="C17" s="63">
        <v>2</v>
      </c>
      <c r="D17" s="63">
        <v>0</v>
      </c>
      <c r="E17" s="63">
        <v>1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8</v>
      </c>
      <c r="C18" s="66">
        <v>22</v>
      </c>
      <c r="D18" s="66">
        <v>10</v>
      </c>
      <c r="E18" s="66">
        <v>12</v>
      </c>
      <c r="F18" s="66">
        <v>4</v>
      </c>
      <c r="G18" s="66">
        <v>56</v>
      </c>
    </row>
    <row r="19" spans="1:7" ht="18" x14ac:dyDescent="0.25">
      <c r="A19" s="62" t="s">
        <v>90</v>
      </c>
      <c r="B19" s="63">
        <v>3</v>
      </c>
      <c r="C19" s="63">
        <v>9</v>
      </c>
      <c r="D19" s="63">
        <v>6</v>
      </c>
      <c r="E19" s="63">
        <v>2</v>
      </c>
      <c r="F19" s="63">
        <v>0</v>
      </c>
      <c r="G19" s="63">
        <v>20</v>
      </c>
    </row>
    <row r="20" spans="1:7" ht="18" x14ac:dyDescent="0.25">
      <c r="A20" s="62" t="s">
        <v>75</v>
      </c>
      <c r="B20" s="63">
        <v>2</v>
      </c>
      <c r="C20" s="63">
        <v>7</v>
      </c>
      <c r="D20" s="63">
        <v>3</v>
      </c>
      <c r="E20" s="63">
        <v>3</v>
      </c>
      <c r="F20" s="63">
        <v>1</v>
      </c>
      <c r="G20" s="63">
        <v>16</v>
      </c>
    </row>
    <row r="21" spans="1:7" ht="18" x14ac:dyDescent="0.25">
      <c r="A21" s="62" t="s">
        <v>98</v>
      </c>
      <c r="B21" s="63">
        <v>1</v>
      </c>
      <c r="C21" s="63">
        <v>11</v>
      </c>
      <c r="D21" s="63">
        <v>1</v>
      </c>
      <c r="E21" s="63">
        <v>4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28</v>
      </c>
      <c r="C22" s="93">
        <v>92</v>
      </c>
      <c r="D22" s="93">
        <v>23</v>
      </c>
      <c r="E22" s="93">
        <v>36</v>
      </c>
      <c r="F22" s="93">
        <v>6</v>
      </c>
      <c r="G22" s="93">
        <v>185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8.5703125" customWidth="1"/>
    <col min="2" max="7" width="14.7109375" customWidth="1"/>
    <col min="8" max="8" width="5.28515625" customWidth="1"/>
  </cols>
  <sheetData>
    <row r="1" spans="1:7" ht="18" x14ac:dyDescent="0.25">
      <c r="A1" s="20" t="s">
        <v>494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28</v>
      </c>
      <c r="C4" s="91">
        <f>B4/$B$9</f>
        <v>0.15135135135135136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99</v>
      </c>
      <c r="C5" s="91">
        <f t="shared" ref="C5:C8" si="0">B5/$B$9</f>
        <v>0.53513513513513511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22</v>
      </c>
      <c r="C6" s="91">
        <f t="shared" si="0"/>
        <v>0.11891891891891893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30</v>
      </c>
      <c r="C7" s="91">
        <f t="shared" si="0"/>
        <v>0.16216216216216217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6</v>
      </c>
      <c r="C8" s="91">
        <f t="shared" si="0"/>
        <v>3.2432432432432434E-2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8</v>
      </c>
      <c r="C13" s="63">
        <v>18</v>
      </c>
      <c r="D13" s="63">
        <v>3</v>
      </c>
      <c r="E13" s="63">
        <v>5</v>
      </c>
      <c r="F13" s="63">
        <v>1</v>
      </c>
      <c r="G13" s="63">
        <v>35</v>
      </c>
    </row>
    <row r="14" spans="1:7" ht="18" x14ac:dyDescent="0.25">
      <c r="A14" s="62" t="s">
        <v>114</v>
      </c>
      <c r="B14" s="63">
        <v>2</v>
      </c>
      <c r="C14" s="63">
        <v>15</v>
      </c>
      <c r="D14" s="63">
        <v>7</v>
      </c>
      <c r="E14" s="63">
        <v>5</v>
      </c>
      <c r="F14" s="63">
        <v>2</v>
      </c>
      <c r="G14" s="63">
        <v>31</v>
      </c>
    </row>
    <row r="15" spans="1:7" ht="18" x14ac:dyDescent="0.25">
      <c r="A15" s="62" t="s">
        <v>138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3</v>
      </c>
      <c r="D16" s="63">
        <v>0</v>
      </c>
      <c r="E16" s="63">
        <v>0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3</v>
      </c>
      <c r="C17" s="63">
        <v>2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7</v>
      </c>
      <c r="C18" s="66">
        <v>29</v>
      </c>
      <c r="D18" s="66">
        <v>5</v>
      </c>
      <c r="E18" s="66">
        <v>13</v>
      </c>
      <c r="F18" s="66">
        <v>2</v>
      </c>
      <c r="G18" s="66">
        <v>56</v>
      </c>
    </row>
    <row r="19" spans="1:7" ht="18" x14ac:dyDescent="0.25">
      <c r="A19" s="62" t="s">
        <v>90</v>
      </c>
      <c r="B19" s="63">
        <v>1</v>
      </c>
      <c r="C19" s="63">
        <v>9</v>
      </c>
      <c r="D19" s="63">
        <v>6</v>
      </c>
      <c r="E19" s="63">
        <v>3</v>
      </c>
      <c r="F19" s="63">
        <v>1</v>
      </c>
      <c r="G19" s="63">
        <v>20</v>
      </c>
    </row>
    <row r="20" spans="1:7" ht="18" x14ac:dyDescent="0.25">
      <c r="A20" s="62" t="s">
        <v>75</v>
      </c>
      <c r="B20" s="63">
        <v>3</v>
      </c>
      <c r="C20" s="63">
        <v>12</v>
      </c>
      <c r="D20" s="63">
        <v>0</v>
      </c>
      <c r="E20" s="63">
        <v>1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3</v>
      </c>
      <c r="C21" s="63">
        <v>10</v>
      </c>
      <c r="D21" s="63">
        <v>1</v>
      </c>
      <c r="E21" s="63">
        <v>3</v>
      </c>
      <c r="F21" s="63">
        <v>0</v>
      </c>
      <c r="G21" s="63">
        <v>17</v>
      </c>
    </row>
    <row r="22" spans="1:7" ht="18" x14ac:dyDescent="0.25">
      <c r="A22" s="67" t="s">
        <v>400</v>
      </c>
      <c r="B22" s="93">
        <v>28</v>
      </c>
      <c r="C22" s="93">
        <v>99</v>
      </c>
      <c r="D22" s="93">
        <v>22</v>
      </c>
      <c r="E22" s="93">
        <v>30</v>
      </c>
      <c r="F22" s="93">
        <v>6</v>
      </c>
      <c r="G22" s="93">
        <v>185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zoomScale="76" zoomScaleNormal="76" workbookViewId="0">
      <selection activeCell="F22" sqref="F22"/>
    </sheetView>
  </sheetViews>
  <sheetFormatPr baseColWidth="10" defaultRowHeight="12.75" x14ac:dyDescent="0.2"/>
  <cols>
    <col min="1" max="1" width="47.85546875" customWidth="1"/>
    <col min="2" max="7" width="14.7109375" customWidth="1"/>
    <col min="8" max="8" width="4.42578125" customWidth="1"/>
  </cols>
  <sheetData>
    <row r="1" spans="1:7" ht="18" x14ac:dyDescent="0.25">
      <c r="A1" s="20" t="s">
        <v>501</v>
      </c>
      <c r="B1" s="20"/>
      <c r="C1" s="20"/>
      <c r="D1" s="20"/>
      <c r="E1" s="20"/>
      <c r="F1" s="20"/>
      <c r="G1" s="20"/>
    </row>
    <row r="2" spans="1:7" ht="18" x14ac:dyDescent="0.25">
      <c r="A2" s="20"/>
      <c r="B2" s="20"/>
      <c r="C2" s="20"/>
      <c r="D2" s="20"/>
      <c r="E2" s="20"/>
      <c r="F2" s="20"/>
      <c r="G2" s="20"/>
    </row>
    <row r="3" spans="1:7" ht="54" x14ac:dyDescent="0.25">
      <c r="A3" s="61" t="s">
        <v>410</v>
      </c>
      <c r="B3" s="61" t="s">
        <v>378</v>
      </c>
      <c r="C3" s="61" t="s">
        <v>379</v>
      </c>
      <c r="D3" s="20"/>
      <c r="E3" s="20"/>
      <c r="F3" s="20"/>
      <c r="G3" s="20"/>
    </row>
    <row r="4" spans="1:7" ht="18" x14ac:dyDescent="0.25">
      <c r="A4" s="90" t="s">
        <v>66</v>
      </c>
      <c r="B4" s="90">
        <v>58</v>
      </c>
      <c r="C4" s="91">
        <f>B4/$B$9</f>
        <v>0.31351351351351353</v>
      </c>
      <c r="D4" s="20"/>
      <c r="E4" s="20"/>
      <c r="F4" s="20"/>
      <c r="G4" s="20"/>
    </row>
    <row r="5" spans="1:7" ht="18" x14ac:dyDescent="0.25">
      <c r="A5" s="92" t="s">
        <v>67</v>
      </c>
      <c r="B5" s="90">
        <v>85</v>
      </c>
      <c r="C5" s="91">
        <f t="shared" ref="C5:C8" si="0">B5/$B$9</f>
        <v>0.45945945945945948</v>
      </c>
      <c r="D5" s="20"/>
      <c r="E5" s="20"/>
      <c r="F5" s="20"/>
      <c r="G5" s="20"/>
    </row>
    <row r="6" spans="1:7" ht="18" x14ac:dyDescent="0.25">
      <c r="A6" s="92" t="s">
        <v>78</v>
      </c>
      <c r="B6" s="90">
        <v>27</v>
      </c>
      <c r="C6" s="91">
        <f t="shared" si="0"/>
        <v>0.14594594594594595</v>
      </c>
      <c r="D6" s="20"/>
      <c r="E6" s="20"/>
      <c r="F6" s="20"/>
      <c r="G6" s="20"/>
    </row>
    <row r="7" spans="1:7" ht="18" x14ac:dyDescent="0.25">
      <c r="A7" s="92" t="s">
        <v>79</v>
      </c>
      <c r="B7" s="90">
        <v>12</v>
      </c>
      <c r="C7" s="91">
        <f t="shared" si="0"/>
        <v>6.4864864864864868E-2</v>
      </c>
      <c r="D7" s="20"/>
      <c r="E7" s="20"/>
      <c r="F7" s="20"/>
      <c r="G7" s="20"/>
    </row>
    <row r="8" spans="1:7" ht="18" x14ac:dyDescent="0.25">
      <c r="A8" s="92" t="s">
        <v>73</v>
      </c>
      <c r="B8" s="90">
        <v>3</v>
      </c>
      <c r="C8" s="91">
        <f t="shared" si="0"/>
        <v>1.6216216216216217E-2</v>
      </c>
      <c r="D8" s="20"/>
      <c r="E8" s="20"/>
      <c r="F8" s="20"/>
      <c r="G8" s="20"/>
    </row>
    <row r="9" spans="1:7" ht="18" x14ac:dyDescent="0.25">
      <c r="A9" s="92" t="s">
        <v>401</v>
      </c>
      <c r="B9" s="90">
        <f>SUM(B4:B8)</f>
        <v>185</v>
      </c>
      <c r="C9" s="90">
        <f>SUM(C4:C8)</f>
        <v>1.0000000000000002</v>
      </c>
      <c r="D9" s="20"/>
      <c r="E9" s="20"/>
      <c r="F9" s="20"/>
      <c r="G9" s="20"/>
    </row>
    <row r="10" spans="1:7" ht="18" x14ac:dyDescent="0.25">
      <c r="A10" s="20"/>
      <c r="B10" s="20"/>
      <c r="C10" s="20"/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97.5" customHeight="1" x14ac:dyDescent="0.2">
      <c r="A12" s="61" t="s">
        <v>393</v>
      </c>
      <c r="B12" s="61" t="s">
        <v>394</v>
      </c>
      <c r="C12" s="61" t="s">
        <v>395</v>
      </c>
      <c r="D12" s="61" t="s">
        <v>396</v>
      </c>
      <c r="E12" s="132" t="s">
        <v>397</v>
      </c>
      <c r="F12" s="131" t="s">
        <v>398</v>
      </c>
      <c r="G12" s="61" t="s">
        <v>399</v>
      </c>
    </row>
    <row r="13" spans="1:7" ht="18" x14ac:dyDescent="0.25">
      <c r="A13" s="62" t="s">
        <v>60</v>
      </c>
      <c r="B13" s="63">
        <v>17</v>
      </c>
      <c r="C13" s="63">
        <v>13</v>
      </c>
      <c r="D13" s="63">
        <v>3</v>
      </c>
      <c r="E13" s="63">
        <v>2</v>
      </c>
      <c r="F13" s="63">
        <v>0</v>
      </c>
      <c r="G13" s="63">
        <v>35</v>
      </c>
    </row>
    <row r="14" spans="1:7" ht="18" x14ac:dyDescent="0.25">
      <c r="A14" s="62" t="s">
        <v>114</v>
      </c>
      <c r="B14" s="63">
        <v>10</v>
      </c>
      <c r="C14" s="63">
        <v>15</v>
      </c>
      <c r="D14" s="63">
        <v>6</v>
      </c>
      <c r="E14" s="63">
        <v>0</v>
      </c>
      <c r="F14" s="63">
        <v>0</v>
      </c>
      <c r="G14" s="63">
        <v>31</v>
      </c>
    </row>
    <row r="15" spans="1:7" ht="18" x14ac:dyDescent="0.25">
      <c r="A15" s="62" t="s">
        <v>138</v>
      </c>
      <c r="B15" s="63">
        <v>2</v>
      </c>
      <c r="C15" s="63">
        <v>0</v>
      </c>
      <c r="D15" s="63">
        <v>0</v>
      </c>
      <c r="E15" s="63">
        <v>0</v>
      </c>
      <c r="F15" s="63">
        <v>0</v>
      </c>
      <c r="G15" s="63">
        <v>2</v>
      </c>
    </row>
    <row r="16" spans="1:7" ht="18" x14ac:dyDescent="0.25">
      <c r="A16" s="62" t="s">
        <v>245</v>
      </c>
      <c r="B16" s="63">
        <v>0</v>
      </c>
      <c r="C16" s="63">
        <v>2</v>
      </c>
      <c r="D16" s="63">
        <v>0</v>
      </c>
      <c r="E16" s="63">
        <v>1</v>
      </c>
      <c r="F16" s="63">
        <v>0</v>
      </c>
      <c r="G16" s="63">
        <v>3</v>
      </c>
    </row>
    <row r="17" spans="1:7" ht="18" x14ac:dyDescent="0.25">
      <c r="A17" s="62" t="s">
        <v>93</v>
      </c>
      <c r="B17" s="63">
        <v>4</v>
      </c>
      <c r="C17" s="63">
        <v>1</v>
      </c>
      <c r="D17" s="63">
        <v>0</v>
      </c>
      <c r="E17" s="63">
        <v>0</v>
      </c>
      <c r="F17" s="63">
        <v>0</v>
      </c>
      <c r="G17" s="63">
        <v>5</v>
      </c>
    </row>
    <row r="18" spans="1:7" ht="18" x14ac:dyDescent="0.25">
      <c r="A18" s="65" t="s">
        <v>87</v>
      </c>
      <c r="B18" s="66">
        <v>15</v>
      </c>
      <c r="C18" s="66">
        <v>24</v>
      </c>
      <c r="D18" s="66">
        <v>10</v>
      </c>
      <c r="E18" s="66">
        <v>6</v>
      </c>
      <c r="F18" s="66">
        <v>1</v>
      </c>
      <c r="G18" s="66">
        <v>56</v>
      </c>
    </row>
    <row r="19" spans="1:7" ht="18" x14ac:dyDescent="0.25">
      <c r="A19" s="62" t="s">
        <v>90</v>
      </c>
      <c r="B19" s="63">
        <v>3</v>
      </c>
      <c r="C19" s="63">
        <v>12</v>
      </c>
      <c r="D19" s="63">
        <v>3</v>
      </c>
      <c r="E19" s="63">
        <v>1</v>
      </c>
      <c r="F19" s="63">
        <v>1</v>
      </c>
      <c r="G19" s="63">
        <v>20</v>
      </c>
    </row>
    <row r="20" spans="1:7" ht="18" x14ac:dyDescent="0.25">
      <c r="A20" s="62" t="s">
        <v>75</v>
      </c>
      <c r="B20" s="63">
        <v>6</v>
      </c>
      <c r="C20" s="63">
        <v>8</v>
      </c>
      <c r="D20" s="63">
        <v>2</v>
      </c>
      <c r="E20" s="63">
        <v>0</v>
      </c>
      <c r="F20" s="63">
        <v>0</v>
      </c>
      <c r="G20" s="63">
        <v>16</v>
      </c>
    </row>
    <row r="21" spans="1:7" ht="18" x14ac:dyDescent="0.25">
      <c r="A21" s="62" t="s">
        <v>98</v>
      </c>
      <c r="B21" s="63">
        <v>1</v>
      </c>
      <c r="C21" s="63">
        <v>10</v>
      </c>
      <c r="D21" s="63">
        <v>3</v>
      </c>
      <c r="E21" s="63">
        <v>2</v>
      </c>
      <c r="F21" s="63">
        <v>1</v>
      </c>
      <c r="G21" s="63">
        <v>17</v>
      </c>
    </row>
    <row r="22" spans="1:7" ht="18" x14ac:dyDescent="0.25">
      <c r="A22" s="67" t="s">
        <v>400</v>
      </c>
      <c r="B22" s="93">
        <v>58</v>
      </c>
      <c r="C22" s="93">
        <v>85</v>
      </c>
      <c r="D22" s="93">
        <v>27</v>
      </c>
      <c r="E22" s="93">
        <v>12</v>
      </c>
      <c r="F22" s="93">
        <v>3</v>
      </c>
      <c r="G22" s="93">
        <v>185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3"/>
  <sheetViews>
    <sheetView topLeftCell="A2" zoomScale="76" zoomScaleNormal="76" workbookViewId="0">
      <selection activeCell="F23" sqref="F23"/>
    </sheetView>
  </sheetViews>
  <sheetFormatPr baseColWidth="10" defaultRowHeight="12.75" x14ac:dyDescent="0.2"/>
  <cols>
    <col min="1" max="1" width="47.42578125" customWidth="1"/>
    <col min="2" max="3" width="14.7109375" customWidth="1"/>
    <col min="4" max="4" width="12.85546875" customWidth="1"/>
    <col min="5" max="6" width="14.7109375" customWidth="1"/>
    <col min="7" max="7" width="13.140625" customWidth="1"/>
    <col min="8" max="8" width="5.140625" customWidth="1"/>
  </cols>
  <sheetData>
    <row r="2" spans="1:7" ht="18" x14ac:dyDescent="0.25">
      <c r="A2" s="20" t="s">
        <v>495</v>
      </c>
      <c r="B2" s="20"/>
      <c r="C2" s="20"/>
      <c r="D2" s="20"/>
      <c r="E2" s="20"/>
      <c r="F2" s="20"/>
      <c r="G2" s="20"/>
    </row>
    <row r="3" spans="1:7" ht="18" x14ac:dyDescent="0.25">
      <c r="A3" s="20"/>
      <c r="B3" s="20"/>
      <c r="C3" s="20"/>
      <c r="D3" s="20"/>
      <c r="E3" s="20"/>
      <c r="F3" s="20"/>
      <c r="G3" s="20"/>
    </row>
    <row r="4" spans="1:7" ht="54" x14ac:dyDescent="0.25">
      <c r="A4" s="61" t="s">
        <v>410</v>
      </c>
      <c r="B4" s="61" t="s">
        <v>378</v>
      </c>
      <c r="C4" s="61" t="s">
        <v>379</v>
      </c>
      <c r="D4" s="20"/>
      <c r="E4" s="20"/>
      <c r="F4" s="20"/>
      <c r="G4" s="20"/>
    </row>
    <row r="5" spans="1:7" ht="18" x14ac:dyDescent="0.25">
      <c r="A5" s="90" t="s">
        <v>66</v>
      </c>
      <c r="B5" s="90">
        <v>33</v>
      </c>
      <c r="C5" s="91">
        <f>B5/$B$10</f>
        <v>0.17837837837837839</v>
      </c>
      <c r="D5" s="20"/>
      <c r="E5" s="20"/>
      <c r="F5" s="20"/>
      <c r="G5" s="20"/>
    </row>
    <row r="6" spans="1:7" ht="18" x14ac:dyDescent="0.25">
      <c r="A6" s="92" t="s">
        <v>67</v>
      </c>
      <c r="B6" s="90">
        <v>83</v>
      </c>
      <c r="C6" s="91">
        <f t="shared" ref="C6:C9" si="0">B6/$B$10</f>
        <v>0.44864864864864867</v>
      </c>
      <c r="D6" s="20"/>
      <c r="E6" s="20"/>
      <c r="F6" s="20"/>
      <c r="G6" s="20"/>
    </row>
    <row r="7" spans="1:7" ht="18" x14ac:dyDescent="0.25">
      <c r="A7" s="92" t="s">
        <v>78</v>
      </c>
      <c r="B7" s="90">
        <v>49</v>
      </c>
      <c r="C7" s="91">
        <f t="shared" si="0"/>
        <v>0.26486486486486488</v>
      </c>
      <c r="D7" s="20"/>
      <c r="E7" s="20"/>
      <c r="F7" s="20"/>
      <c r="G7" s="20"/>
    </row>
    <row r="8" spans="1:7" ht="18" x14ac:dyDescent="0.25">
      <c r="A8" s="92" t="s">
        <v>79</v>
      </c>
      <c r="B8" s="90">
        <v>16</v>
      </c>
      <c r="C8" s="91">
        <f t="shared" si="0"/>
        <v>8.6486486486486491E-2</v>
      </c>
      <c r="D8" s="20"/>
      <c r="E8" s="20"/>
      <c r="F8" s="20"/>
      <c r="G8" s="20"/>
    </row>
    <row r="9" spans="1:7" ht="18" x14ac:dyDescent="0.25">
      <c r="A9" s="92" t="s">
        <v>73</v>
      </c>
      <c r="B9" s="90">
        <v>4</v>
      </c>
      <c r="C9" s="91">
        <f t="shared" si="0"/>
        <v>2.1621621621621623E-2</v>
      </c>
      <c r="D9" s="20"/>
      <c r="E9" s="20"/>
      <c r="F9" s="20"/>
      <c r="G9" s="20"/>
    </row>
    <row r="10" spans="1:7" ht="18" x14ac:dyDescent="0.25">
      <c r="A10" s="92" t="s">
        <v>401</v>
      </c>
      <c r="B10" s="90">
        <f>SUM(B5:B9)</f>
        <v>185</v>
      </c>
      <c r="C10" s="90">
        <f>SUM(C5:C9)</f>
        <v>1</v>
      </c>
      <c r="D10" s="20"/>
      <c r="E10" s="20"/>
      <c r="F10" s="20"/>
      <c r="G10" s="20"/>
    </row>
    <row r="11" spans="1:7" ht="18" x14ac:dyDescent="0.25">
      <c r="A11" s="20"/>
      <c r="B11" s="20"/>
      <c r="C11" s="20"/>
      <c r="D11" s="20"/>
      <c r="E11" s="20"/>
      <c r="F11" s="20"/>
      <c r="G11" s="20"/>
    </row>
    <row r="12" spans="1:7" ht="18" x14ac:dyDescent="0.25">
      <c r="A12" s="20"/>
      <c r="B12" s="20"/>
      <c r="C12" s="20"/>
      <c r="D12" s="20"/>
      <c r="E12" s="20"/>
      <c r="F12" s="20"/>
      <c r="G12" s="20"/>
    </row>
    <row r="13" spans="1:7" ht="97.5" customHeight="1" x14ac:dyDescent="0.2">
      <c r="A13" s="61" t="s">
        <v>393</v>
      </c>
      <c r="B13" s="61" t="s">
        <v>394</v>
      </c>
      <c r="C13" s="61" t="s">
        <v>395</v>
      </c>
      <c r="D13" s="61" t="s">
        <v>396</v>
      </c>
      <c r="E13" s="132" t="s">
        <v>397</v>
      </c>
      <c r="F13" s="131" t="s">
        <v>398</v>
      </c>
      <c r="G13" s="61" t="s">
        <v>399</v>
      </c>
    </row>
    <row r="14" spans="1:7" ht="18" x14ac:dyDescent="0.25">
      <c r="A14" s="62" t="s">
        <v>60</v>
      </c>
      <c r="B14" s="63">
        <v>10</v>
      </c>
      <c r="C14" s="63">
        <v>17</v>
      </c>
      <c r="D14" s="63">
        <v>5</v>
      </c>
      <c r="E14" s="63">
        <v>2</v>
      </c>
      <c r="F14" s="63">
        <v>1</v>
      </c>
      <c r="G14" s="63">
        <v>35</v>
      </c>
    </row>
    <row r="15" spans="1:7" ht="18" x14ac:dyDescent="0.25">
      <c r="A15" s="62" t="s">
        <v>114</v>
      </c>
      <c r="B15" s="63">
        <v>2</v>
      </c>
      <c r="C15" s="63">
        <v>17</v>
      </c>
      <c r="D15" s="63">
        <v>11</v>
      </c>
      <c r="E15" s="63">
        <v>1</v>
      </c>
      <c r="F15" s="63">
        <v>0</v>
      </c>
      <c r="G15" s="63">
        <v>31</v>
      </c>
    </row>
    <row r="16" spans="1:7" ht="18" x14ac:dyDescent="0.25">
      <c r="A16" s="62" t="s">
        <v>138</v>
      </c>
      <c r="B16" s="63">
        <v>1</v>
      </c>
      <c r="C16" s="63">
        <v>0</v>
      </c>
      <c r="D16" s="63">
        <v>0</v>
      </c>
      <c r="E16" s="63">
        <v>1</v>
      </c>
      <c r="F16" s="63">
        <v>0</v>
      </c>
      <c r="G16" s="63">
        <v>2</v>
      </c>
    </row>
    <row r="17" spans="1:7" ht="18" x14ac:dyDescent="0.25">
      <c r="A17" s="62" t="s">
        <v>245</v>
      </c>
      <c r="B17" s="63">
        <v>0</v>
      </c>
      <c r="C17" s="63">
        <v>1</v>
      </c>
      <c r="D17" s="63">
        <v>1</v>
      </c>
      <c r="E17" s="63">
        <v>1</v>
      </c>
      <c r="F17" s="63">
        <v>0</v>
      </c>
      <c r="G17" s="63">
        <v>3</v>
      </c>
    </row>
    <row r="18" spans="1:7" ht="18" x14ac:dyDescent="0.25">
      <c r="A18" s="62" t="s">
        <v>93</v>
      </c>
      <c r="B18" s="63">
        <v>3</v>
      </c>
      <c r="C18" s="63">
        <v>2</v>
      </c>
      <c r="D18" s="63">
        <v>0</v>
      </c>
      <c r="E18" s="63">
        <v>0</v>
      </c>
      <c r="F18" s="63">
        <v>0</v>
      </c>
      <c r="G18" s="63">
        <v>5</v>
      </c>
    </row>
    <row r="19" spans="1:7" ht="18" x14ac:dyDescent="0.25">
      <c r="A19" s="65" t="s">
        <v>87</v>
      </c>
      <c r="B19" s="66">
        <v>7</v>
      </c>
      <c r="C19" s="66">
        <v>21</v>
      </c>
      <c r="D19" s="66">
        <v>19</v>
      </c>
      <c r="E19" s="66">
        <v>7</v>
      </c>
      <c r="F19" s="66">
        <v>2</v>
      </c>
      <c r="G19" s="66">
        <v>56</v>
      </c>
    </row>
    <row r="20" spans="1:7" ht="18" x14ac:dyDescent="0.25">
      <c r="A20" s="62" t="s">
        <v>90</v>
      </c>
      <c r="B20" s="63">
        <v>3</v>
      </c>
      <c r="C20" s="63">
        <v>7</v>
      </c>
      <c r="D20" s="63">
        <v>6</v>
      </c>
      <c r="E20" s="63">
        <v>3</v>
      </c>
      <c r="F20" s="63">
        <v>1</v>
      </c>
      <c r="G20" s="63">
        <v>20</v>
      </c>
    </row>
    <row r="21" spans="1:7" ht="18" x14ac:dyDescent="0.25">
      <c r="A21" s="62" t="s">
        <v>75</v>
      </c>
      <c r="B21" s="63">
        <v>5</v>
      </c>
      <c r="C21" s="63">
        <v>9</v>
      </c>
      <c r="D21" s="63">
        <v>2</v>
      </c>
      <c r="E21" s="63">
        <v>0</v>
      </c>
      <c r="F21" s="63">
        <v>0</v>
      </c>
      <c r="G21" s="63">
        <v>16</v>
      </c>
    </row>
    <row r="22" spans="1:7" ht="18" x14ac:dyDescent="0.25">
      <c r="A22" s="62" t="s">
        <v>98</v>
      </c>
      <c r="B22" s="63">
        <v>2</v>
      </c>
      <c r="C22" s="63">
        <v>9</v>
      </c>
      <c r="D22" s="63">
        <v>5</v>
      </c>
      <c r="E22" s="63">
        <v>1</v>
      </c>
      <c r="F22" s="63">
        <v>0</v>
      </c>
      <c r="G22" s="63">
        <v>17</v>
      </c>
    </row>
    <row r="23" spans="1:7" ht="18" x14ac:dyDescent="0.25">
      <c r="A23" s="67" t="s">
        <v>400</v>
      </c>
      <c r="B23" s="93">
        <v>33</v>
      </c>
      <c r="C23" s="93">
        <v>83</v>
      </c>
      <c r="D23" s="93">
        <v>49</v>
      </c>
      <c r="E23" s="93">
        <v>16</v>
      </c>
      <c r="F23" s="93">
        <v>4</v>
      </c>
      <c r="G23" s="93">
        <v>185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topLeftCell="A97" zoomScale="76" zoomScaleNormal="76" workbookViewId="0">
      <selection activeCell="F20" sqref="F20"/>
    </sheetView>
  </sheetViews>
  <sheetFormatPr baseColWidth="10" defaultRowHeight="12.75" x14ac:dyDescent="0.2"/>
  <cols>
    <col min="1" max="1" width="48.42578125" customWidth="1"/>
    <col min="2" max="6" width="14.7109375" customWidth="1"/>
    <col min="7" max="7" width="13.28515625" customWidth="1"/>
    <col min="8" max="8" width="4.7109375" customWidth="1"/>
  </cols>
  <sheetData>
    <row r="1" spans="1:7" ht="54" x14ac:dyDescent="0.25">
      <c r="A1" s="61" t="s">
        <v>496</v>
      </c>
      <c r="B1" s="61" t="s">
        <v>378</v>
      </c>
      <c r="C1" s="61" t="s">
        <v>379</v>
      </c>
      <c r="D1" s="20"/>
      <c r="E1" s="20"/>
      <c r="F1" s="20"/>
      <c r="G1" s="20"/>
    </row>
    <row r="2" spans="1:7" ht="18" x14ac:dyDescent="0.25">
      <c r="A2" s="90" t="s">
        <v>66</v>
      </c>
      <c r="B2" s="90">
        <v>58</v>
      </c>
      <c r="C2" s="91">
        <f>B2/$B$7</f>
        <v>0.31351351351351353</v>
      </c>
      <c r="D2" s="20"/>
      <c r="E2" s="20"/>
      <c r="F2" s="20"/>
      <c r="G2" s="20"/>
    </row>
    <row r="3" spans="1:7" ht="18" x14ac:dyDescent="0.25">
      <c r="A3" s="92" t="s">
        <v>67</v>
      </c>
      <c r="B3" s="90">
        <v>93</v>
      </c>
      <c r="C3" s="91">
        <f t="shared" ref="C3:C6" si="0">B3/$B$7</f>
        <v>0.50270270270270268</v>
      </c>
      <c r="D3" s="20"/>
      <c r="E3" s="20"/>
      <c r="F3" s="20"/>
      <c r="G3" s="20"/>
    </row>
    <row r="4" spans="1:7" ht="18" x14ac:dyDescent="0.25">
      <c r="A4" s="92" t="s">
        <v>78</v>
      </c>
      <c r="B4" s="90">
        <v>25</v>
      </c>
      <c r="C4" s="91">
        <f t="shared" si="0"/>
        <v>0.13513513513513514</v>
      </c>
      <c r="D4" s="20"/>
      <c r="E4" s="20"/>
      <c r="F4" s="20"/>
      <c r="G4" s="20"/>
    </row>
    <row r="5" spans="1:7" ht="18" x14ac:dyDescent="0.25">
      <c r="A5" s="92" t="s">
        <v>79</v>
      </c>
      <c r="B5" s="90">
        <v>8</v>
      </c>
      <c r="C5" s="91">
        <f t="shared" si="0"/>
        <v>4.3243243243243246E-2</v>
      </c>
      <c r="D5" s="20"/>
      <c r="E5" s="20"/>
      <c r="F5" s="20"/>
      <c r="G5" s="20"/>
    </row>
    <row r="6" spans="1:7" ht="18" x14ac:dyDescent="0.25">
      <c r="A6" s="92" t="s">
        <v>73</v>
      </c>
      <c r="B6" s="90">
        <v>1</v>
      </c>
      <c r="C6" s="91">
        <f t="shared" si="0"/>
        <v>5.4054054054054057E-3</v>
      </c>
      <c r="D6" s="20"/>
      <c r="E6" s="20"/>
      <c r="F6" s="20"/>
      <c r="G6" s="20"/>
    </row>
    <row r="7" spans="1:7" ht="18" x14ac:dyDescent="0.25">
      <c r="A7" s="92" t="s">
        <v>401</v>
      </c>
      <c r="B7" s="90">
        <f>SUM(B2:B6)</f>
        <v>185</v>
      </c>
      <c r="C7" s="90">
        <f>SUM(C2:C6)</f>
        <v>1</v>
      </c>
      <c r="D7" s="20"/>
      <c r="E7" s="20"/>
      <c r="F7" s="20"/>
      <c r="G7" s="20"/>
    </row>
    <row r="8" spans="1:7" ht="18" x14ac:dyDescent="0.25">
      <c r="A8" s="20"/>
      <c r="B8" s="20"/>
      <c r="C8" s="20"/>
      <c r="D8" s="20"/>
      <c r="E8" s="20"/>
      <c r="F8" s="20"/>
      <c r="G8" s="20"/>
    </row>
    <row r="9" spans="1:7" ht="18" x14ac:dyDescent="0.25">
      <c r="A9" s="20"/>
      <c r="B9" s="20"/>
      <c r="C9" s="20"/>
      <c r="D9" s="20"/>
      <c r="E9" s="20"/>
      <c r="F9" s="20"/>
      <c r="G9" s="20"/>
    </row>
    <row r="10" spans="1:7" ht="97.5" customHeight="1" x14ac:dyDescent="0.2">
      <c r="A10" s="61" t="s">
        <v>393</v>
      </c>
      <c r="B10" s="61" t="s">
        <v>394</v>
      </c>
      <c r="C10" s="61" t="s">
        <v>395</v>
      </c>
      <c r="D10" s="61" t="s">
        <v>396</v>
      </c>
      <c r="E10" s="132" t="s">
        <v>397</v>
      </c>
      <c r="F10" s="131" t="s">
        <v>398</v>
      </c>
      <c r="G10" s="61" t="s">
        <v>399</v>
      </c>
    </row>
    <row r="11" spans="1:7" ht="18" x14ac:dyDescent="0.25">
      <c r="A11" s="62" t="s">
        <v>60</v>
      </c>
      <c r="B11" s="63">
        <v>14</v>
      </c>
      <c r="C11" s="63">
        <v>16</v>
      </c>
      <c r="D11" s="63">
        <v>4</v>
      </c>
      <c r="E11" s="63">
        <v>1</v>
      </c>
      <c r="F11" s="63">
        <v>0</v>
      </c>
      <c r="G11" s="63">
        <v>35</v>
      </c>
    </row>
    <row r="12" spans="1:7" ht="18" x14ac:dyDescent="0.25">
      <c r="A12" s="62" t="s">
        <v>114</v>
      </c>
      <c r="B12" s="63">
        <v>6</v>
      </c>
      <c r="C12" s="63">
        <v>17</v>
      </c>
      <c r="D12" s="63">
        <v>6</v>
      </c>
      <c r="E12" s="63">
        <v>2</v>
      </c>
      <c r="F12" s="63">
        <v>0</v>
      </c>
      <c r="G12" s="63">
        <v>31</v>
      </c>
    </row>
    <row r="13" spans="1:7" ht="18" x14ac:dyDescent="0.25">
      <c r="A13" s="62" t="s">
        <v>138</v>
      </c>
      <c r="B13" s="63">
        <v>1</v>
      </c>
      <c r="C13" s="63">
        <v>1</v>
      </c>
      <c r="D13" s="63">
        <v>0</v>
      </c>
      <c r="E13" s="63">
        <v>0</v>
      </c>
      <c r="F13" s="63">
        <v>0</v>
      </c>
      <c r="G13" s="63">
        <v>2</v>
      </c>
    </row>
    <row r="14" spans="1:7" ht="18" x14ac:dyDescent="0.25">
      <c r="A14" s="62" t="s">
        <v>245</v>
      </c>
      <c r="B14" s="63">
        <v>0</v>
      </c>
      <c r="C14" s="63">
        <v>2</v>
      </c>
      <c r="D14" s="63">
        <v>1</v>
      </c>
      <c r="E14" s="63">
        <v>0</v>
      </c>
      <c r="F14" s="63">
        <v>0</v>
      </c>
      <c r="G14" s="63">
        <v>3</v>
      </c>
    </row>
    <row r="15" spans="1:7" ht="18" x14ac:dyDescent="0.25">
      <c r="A15" s="62" t="s">
        <v>93</v>
      </c>
      <c r="B15" s="63">
        <v>2</v>
      </c>
      <c r="C15" s="63">
        <v>3</v>
      </c>
      <c r="D15" s="63">
        <v>0</v>
      </c>
      <c r="E15" s="63">
        <v>0</v>
      </c>
      <c r="F15" s="63">
        <v>0</v>
      </c>
      <c r="G15" s="63">
        <v>5</v>
      </c>
    </row>
    <row r="16" spans="1:7" ht="18" x14ac:dyDescent="0.25">
      <c r="A16" s="65" t="s">
        <v>87</v>
      </c>
      <c r="B16" s="66">
        <v>20</v>
      </c>
      <c r="C16" s="66">
        <v>26</v>
      </c>
      <c r="D16" s="66">
        <v>6</v>
      </c>
      <c r="E16" s="66">
        <v>4</v>
      </c>
      <c r="F16" s="66">
        <v>0</v>
      </c>
      <c r="G16" s="66">
        <v>56</v>
      </c>
    </row>
    <row r="17" spans="1:7" ht="18" x14ac:dyDescent="0.25">
      <c r="A17" s="62" t="s">
        <v>90</v>
      </c>
      <c r="B17" s="63">
        <v>5</v>
      </c>
      <c r="C17" s="63">
        <v>10</v>
      </c>
      <c r="D17" s="63">
        <v>4</v>
      </c>
      <c r="E17" s="63">
        <v>1</v>
      </c>
      <c r="F17" s="63">
        <v>0</v>
      </c>
      <c r="G17" s="63">
        <v>20</v>
      </c>
    </row>
    <row r="18" spans="1:7" ht="18" x14ac:dyDescent="0.25">
      <c r="A18" s="62" t="s">
        <v>75</v>
      </c>
      <c r="B18" s="63">
        <v>6</v>
      </c>
      <c r="C18" s="63">
        <v>8</v>
      </c>
      <c r="D18" s="63">
        <v>2</v>
      </c>
      <c r="E18" s="63">
        <v>0</v>
      </c>
      <c r="F18" s="63">
        <v>0</v>
      </c>
      <c r="G18" s="63">
        <v>16</v>
      </c>
    </row>
    <row r="19" spans="1:7" ht="18" x14ac:dyDescent="0.25">
      <c r="A19" s="62" t="s">
        <v>98</v>
      </c>
      <c r="B19" s="63">
        <v>4</v>
      </c>
      <c r="C19" s="63">
        <v>10</v>
      </c>
      <c r="D19" s="63">
        <v>2</v>
      </c>
      <c r="E19" s="63">
        <v>0</v>
      </c>
      <c r="F19" s="63">
        <v>1</v>
      </c>
      <c r="G19" s="63">
        <v>17</v>
      </c>
    </row>
    <row r="20" spans="1:7" ht="18" x14ac:dyDescent="0.25">
      <c r="A20" s="67" t="s">
        <v>400</v>
      </c>
      <c r="B20" s="93">
        <v>58</v>
      </c>
      <c r="C20" s="93">
        <v>93</v>
      </c>
      <c r="D20" s="93">
        <v>25</v>
      </c>
      <c r="E20" s="93">
        <v>8</v>
      </c>
      <c r="F20" s="93">
        <v>1</v>
      </c>
      <c r="G20" s="93">
        <v>185</v>
      </c>
    </row>
    <row r="21" spans="1:7" x14ac:dyDescent="0.2">
      <c r="A21" s="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7"/>
  <sheetViews>
    <sheetView workbookViewId="0">
      <selection activeCell="Q9" sqref="Q9"/>
    </sheetView>
  </sheetViews>
  <sheetFormatPr baseColWidth="10" defaultRowHeight="12.75" x14ac:dyDescent="0.2"/>
  <cols>
    <col min="1" max="1" width="20.42578125" customWidth="1"/>
    <col min="2" max="2" width="15" customWidth="1"/>
    <col min="3" max="3" width="11.85546875" bestFit="1" customWidth="1"/>
  </cols>
  <sheetData>
    <row r="2" spans="1:3" ht="27" x14ac:dyDescent="0.35">
      <c r="A2" s="97" t="s">
        <v>4</v>
      </c>
      <c r="B2" s="97"/>
      <c r="C2" s="97"/>
    </row>
    <row r="3" spans="1:3" ht="27" x14ac:dyDescent="0.35">
      <c r="A3" s="97"/>
      <c r="B3" s="97"/>
      <c r="C3" s="97"/>
    </row>
    <row r="4" spans="1:3" ht="111" x14ac:dyDescent="0.2">
      <c r="A4" s="99" t="s">
        <v>381</v>
      </c>
      <c r="B4" s="99" t="s">
        <v>378</v>
      </c>
      <c r="C4" s="99" t="s">
        <v>379</v>
      </c>
    </row>
    <row r="5" spans="1:3" ht="27" x14ac:dyDescent="0.35">
      <c r="A5" s="100" t="s">
        <v>62</v>
      </c>
      <c r="B5" s="101">
        <v>94</v>
      </c>
      <c r="C5" s="102">
        <f>B5/$B$7*100</f>
        <v>50.810810810810814</v>
      </c>
    </row>
    <row r="6" spans="1:3" ht="27" x14ac:dyDescent="0.35">
      <c r="A6" s="100" t="s">
        <v>76</v>
      </c>
      <c r="B6" s="101">
        <v>91</v>
      </c>
      <c r="C6" s="102">
        <f>B6/$B$7*100</f>
        <v>49.189189189189193</v>
      </c>
    </row>
    <row r="7" spans="1:3" ht="27.75" x14ac:dyDescent="0.4">
      <c r="A7" s="105" t="s">
        <v>376</v>
      </c>
      <c r="B7" s="101">
        <f>SUM(B5:B6)</f>
        <v>185</v>
      </c>
      <c r="C7" s="102">
        <f>SUM(C5:C6)</f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D4" sqref="D4"/>
    </sheetView>
  </sheetViews>
  <sheetFormatPr baseColWidth="10" defaultRowHeight="12.75" x14ac:dyDescent="0.2"/>
  <cols>
    <col min="1" max="1" width="66.7109375" customWidth="1"/>
    <col min="2" max="2" width="17.85546875" customWidth="1"/>
    <col min="3" max="3" width="15.28515625" customWidth="1"/>
  </cols>
  <sheetData>
    <row r="1" spans="1:3" ht="27" x14ac:dyDescent="0.35">
      <c r="A1" s="97" t="s">
        <v>6</v>
      </c>
      <c r="B1" s="97"/>
      <c r="C1" s="97"/>
    </row>
    <row r="2" spans="1:3" ht="27" x14ac:dyDescent="0.35">
      <c r="A2" s="97"/>
      <c r="B2" s="97"/>
      <c r="C2" s="97"/>
    </row>
    <row r="3" spans="1:3" ht="49.5" customHeight="1" x14ac:dyDescent="0.2">
      <c r="A3" s="99" t="s">
        <v>382</v>
      </c>
      <c r="B3" s="99" t="s">
        <v>378</v>
      </c>
      <c r="C3" s="99" t="s">
        <v>379</v>
      </c>
    </row>
    <row r="4" spans="1:3" ht="27" x14ac:dyDescent="0.35">
      <c r="A4" s="100" t="s">
        <v>105</v>
      </c>
      <c r="B4" s="101">
        <v>13</v>
      </c>
      <c r="C4" s="102">
        <f>B4/$B$9*100</f>
        <v>7.0270270270270272</v>
      </c>
    </row>
    <row r="5" spans="1:3" ht="27" x14ac:dyDescent="0.35">
      <c r="A5" s="100" t="s">
        <v>125</v>
      </c>
      <c r="B5" s="101">
        <v>15</v>
      </c>
      <c r="C5" s="102">
        <f t="shared" ref="C5:C9" si="0">B5/$B$9*100</f>
        <v>8.1081081081081088</v>
      </c>
    </row>
    <row r="6" spans="1:3" ht="27" x14ac:dyDescent="0.35">
      <c r="A6" s="100" t="s">
        <v>64</v>
      </c>
      <c r="B6" s="101">
        <v>77</v>
      </c>
      <c r="C6" s="102">
        <f t="shared" si="0"/>
        <v>41.621621621621621</v>
      </c>
    </row>
    <row r="7" spans="1:3" ht="27" x14ac:dyDescent="0.35">
      <c r="A7" s="100" t="s">
        <v>82</v>
      </c>
      <c r="B7" s="101">
        <v>38</v>
      </c>
      <c r="C7" s="102">
        <f t="shared" si="0"/>
        <v>20.54054054054054</v>
      </c>
    </row>
    <row r="8" spans="1:3" ht="27" x14ac:dyDescent="0.35">
      <c r="A8" s="100" t="s">
        <v>71</v>
      </c>
      <c r="B8" s="101">
        <v>42</v>
      </c>
      <c r="C8" s="102">
        <f t="shared" si="0"/>
        <v>22.702702702702705</v>
      </c>
    </row>
    <row r="9" spans="1:3" ht="27.75" x14ac:dyDescent="0.4">
      <c r="A9" s="105" t="s">
        <v>376</v>
      </c>
      <c r="B9" s="101">
        <f>SUM(B4:B8)</f>
        <v>185</v>
      </c>
      <c r="C9" s="102">
        <f t="shared" si="0"/>
        <v>100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E6" sqref="E6"/>
    </sheetView>
  </sheetViews>
  <sheetFormatPr baseColWidth="10" defaultRowHeight="12.75" x14ac:dyDescent="0.2"/>
  <cols>
    <col min="1" max="1" width="26.7109375" customWidth="1"/>
    <col min="2" max="2" width="18.140625" customWidth="1"/>
    <col min="3" max="3" width="11.85546875" bestFit="1" customWidth="1"/>
  </cols>
  <sheetData>
    <row r="1" spans="1:3" ht="27" x14ac:dyDescent="0.35">
      <c r="A1" s="97" t="s">
        <v>383</v>
      </c>
      <c r="B1" s="97"/>
      <c r="C1" s="97"/>
    </row>
    <row r="2" spans="1:3" ht="27" x14ac:dyDescent="0.35">
      <c r="A2" s="97"/>
      <c r="B2" s="97"/>
      <c r="C2" s="97"/>
    </row>
    <row r="3" spans="1:3" ht="83.25" x14ac:dyDescent="0.2">
      <c r="A3" s="99" t="s">
        <v>384</v>
      </c>
      <c r="B3" s="99" t="s">
        <v>378</v>
      </c>
      <c r="C3" s="99" t="s">
        <v>379</v>
      </c>
    </row>
    <row r="4" spans="1:3" ht="27" x14ac:dyDescent="0.35">
      <c r="A4" s="100" t="s">
        <v>106</v>
      </c>
      <c r="B4" s="101">
        <v>18</v>
      </c>
      <c r="C4" s="102">
        <f>B4/$B$9*100</f>
        <v>9.7297297297297298</v>
      </c>
    </row>
    <row r="5" spans="1:3" ht="27" x14ac:dyDescent="0.35">
      <c r="A5" s="100" t="s">
        <v>65</v>
      </c>
      <c r="B5" s="101">
        <v>54</v>
      </c>
      <c r="C5" s="102">
        <f t="shared" ref="C5:C9" si="0">B5/$B$9*100</f>
        <v>29.189189189189189</v>
      </c>
    </row>
    <row r="6" spans="1:3" ht="27" x14ac:dyDescent="0.35">
      <c r="A6" s="100" t="s">
        <v>85</v>
      </c>
      <c r="B6" s="101">
        <v>67</v>
      </c>
      <c r="C6" s="102">
        <f t="shared" si="0"/>
        <v>36.216216216216218</v>
      </c>
    </row>
    <row r="7" spans="1:3" ht="27" x14ac:dyDescent="0.35">
      <c r="A7" s="100" t="s">
        <v>96</v>
      </c>
      <c r="B7" s="101">
        <v>37</v>
      </c>
      <c r="C7" s="102">
        <f t="shared" si="0"/>
        <v>20</v>
      </c>
    </row>
    <row r="8" spans="1:3" ht="27" x14ac:dyDescent="0.35">
      <c r="A8" s="100" t="s">
        <v>72</v>
      </c>
      <c r="B8" s="101">
        <v>9</v>
      </c>
      <c r="C8" s="102">
        <f t="shared" si="0"/>
        <v>4.8648648648648649</v>
      </c>
    </row>
    <row r="9" spans="1:3" ht="27.75" x14ac:dyDescent="0.4">
      <c r="A9" s="105" t="s">
        <v>376</v>
      </c>
      <c r="B9" s="101">
        <f>SUM(B4:B8)</f>
        <v>185</v>
      </c>
      <c r="C9" s="102">
        <f t="shared" si="0"/>
        <v>100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zoomScale="44" zoomScaleNormal="44" workbookViewId="0"/>
  </sheetViews>
  <sheetFormatPr baseColWidth="10" defaultRowHeight="12.75" x14ac:dyDescent="0.2"/>
  <cols>
    <col min="1" max="1" width="102.28515625" customWidth="1"/>
    <col min="2" max="2" width="24.140625" customWidth="1"/>
    <col min="3" max="3" width="28" customWidth="1"/>
    <col min="4" max="4" width="26.140625" customWidth="1"/>
    <col min="5" max="5" width="30" customWidth="1"/>
    <col min="6" max="6" width="27.42578125" customWidth="1"/>
    <col min="7" max="7" width="31" customWidth="1"/>
    <col min="8" max="8" width="8.42578125" customWidth="1"/>
  </cols>
  <sheetData>
    <row r="1" spans="1:7" ht="34.5" x14ac:dyDescent="0.45">
      <c r="A1" s="50" t="s">
        <v>385</v>
      </c>
      <c r="B1" s="110"/>
      <c r="C1" s="110"/>
      <c r="D1" s="110"/>
      <c r="E1" s="110"/>
      <c r="F1" s="110"/>
      <c r="G1" s="110"/>
    </row>
    <row r="2" spans="1:7" ht="33" x14ac:dyDescent="0.45">
      <c r="A2" s="110"/>
      <c r="B2" s="110"/>
      <c r="C2" s="110"/>
      <c r="D2" s="110"/>
      <c r="E2" s="110"/>
      <c r="F2" s="110"/>
      <c r="G2" s="110"/>
    </row>
    <row r="3" spans="1:7" ht="156.75" customHeight="1" x14ac:dyDescent="0.45">
      <c r="A3" s="111" t="s">
        <v>386</v>
      </c>
      <c r="B3" s="111" t="s">
        <v>378</v>
      </c>
      <c r="C3" s="111" t="s">
        <v>379</v>
      </c>
      <c r="D3" s="110"/>
      <c r="E3" s="110"/>
      <c r="F3" s="110"/>
      <c r="G3" s="110"/>
    </row>
    <row r="4" spans="1:7" ht="33" x14ac:dyDescent="0.45">
      <c r="A4" s="138" t="s">
        <v>66</v>
      </c>
      <c r="B4" s="139">
        <v>29</v>
      </c>
      <c r="C4" s="140">
        <f>B4/$B$9</f>
        <v>0.15675675675675677</v>
      </c>
      <c r="D4" s="110"/>
      <c r="E4" s="110"/>
      <c r="F4" s="110"/>
      <c r="G4" s="110"/>
    </row>
    <row r="5" spans="1:7" ht="33" x14ac:dyDescent="0.45">
      <c r="A5" s="138" t="s">
        <v>67</v>
      </c>
      <c r="B5" s="139">
        <v>94</v>
      </c>
      <c r="C5" s="140">
        <f t="shared" ref="C5:C8" si="0">B5/$B$9</f>
        <v>0.50810810810810814</v>
      </c>
      <c r="D5" s="110"/>
      <c r="E5" s="110"/>
      <c r="F5" s="110"/>
      <c r="G5" s="110"/>
    </row>
    <row r="6" spans="1:7" ht="33" x14ac:dyDescent="0.45">
      <c r="A6" s="138" t="s">
        <v>78</v>
      </c>
      <c r="B6" s="139">
        <v>8</v>
      </c>
      <c r="C6" s="140">
        <f t="shared" si="0"/>
        <v>4.3243243243243246E-2</v>
      </c>
      <c r="D6" s="110"/>
      <c r="E6" s="110"/>
      <c r="F6" s="110"/>
      <c r="G6" s="110"/>
    </row>
    <row r="7" spans="1:7" ht="33" x14ac:dyDescent="0.45">
      <c r="A7" s="138" t="s">
        <v>79</v>
      </c>
      <c r="B7" s="139">
        <v>49</v>
      </c>
      <c r="C7" s="140">
        <f t="shared" si="0"/>
        <v>0.26486486486486488</v>
      </c>
      <c r="D7" s="110"/>
      <c r="E7" s="110"/>
      <c r="F7" s="110"/>
      <c r="G7" s="110"/>
    </row>
    <row r="8" spans="1:7" ht="33" x14ac:dyDescent="0.45">
      <c r="A8" s="138" t="s">
        <v>73</v>
      </c>
      <c r="B8" s="139">
        <v>5</v>
      </c>
      <c r="C8" s="140">
        <f t="shared" si="0"/>
        <v>2.7027027027027029E-2</v>
      </c>
      <c r="D8" s="110"/>
      <c r="E8" s="110"/>
      <c r="F8" s="110"/>
      <c r="G8" s="110"/>
    </row>
    <row r="9" spans="1:7" ht="33.75" x14ac:dyDescent="0.5">
      <c r="A9" s="141" t="s">
        <v>376</v>
      </c>
      <c r="B9" s="139">
        <f>SUM(B4:B8)</f>
        <v>185</v>
      </c>
      <c r="C9" s="142">
        <f t="shared" ref="C9" si="1">B9/$B$9*100</f>
        <v>100</v>
      </c>
      <c r="D9" s="110"/>
      <c r="E9" s="110"/>
      <c r="F9" s="110"/>
      <c r="G9" s="110"/>
    </row>
    <row r="10" spans="1:7" ht="33" x14ac:dyDescent="0.45">
      <c r="A10" s="110"/>
      <c r="B10" s="110"/>
      <c r="C10" s="110"/>
      <c r="D10" s="110"/>
      <c r="E10" s="110"/>
      <c r="F10" s="110"/>
      <c r="G10" s="110"/>
    </row>
    <row r="11" spans="1:7" ht="33" x14ac:dyDescent="0.45">
      <c r="A11" s="110"/>
      <c r="B11" s="110"/>
      <c r="C11" s="110"/>
      <c r="D11" s="110"/>
      <c r="E11" s="110"/>
      <c r="F11" s="110"/>
      <c r="G11" s="110"/>
    </row>
    <row r="12" spans="1:7" ht="155.25" customHeight="1" x14ac:dyDescent="0.2">
      <c r="A12" s="111" t="s">
        <v>393</v>
      </c>
      <c r="B12" s="111" t="s">
        <v>394</v>
      </c>
      <c r="C12" s="111" t="s">
        <v>395</v>
      </c>
      <c r="D12" s="111" t="s">
        <v>396</v>
      </c>
      <c r="E12" s="143" t="s">
        <v>397</v>
      </c>
      <c r="F12" s="144" t="s">
        <v>398</v>
      </c>
      <c r="G12" s="111" t="s">
        <v>399</v>
      </c>
    </row>
    <row r="13" spans="1:7" ht="33" x14ac:dyDescent="0.45">
      <c r="A13" s="112" t="s">
        <v>60</v>
      </c>
      <c r="B13" s="113">
        <v>7</v>
      </c>
      <c r="C13" s="113">
        <v>20</v>
      </c>
      <c r="D13" s="113">
        <v>2</v>
      </c>
      <c r="E13" s="113">
        <v>6</v>
      </c>
      <c r="F13" s="113">
        <v>0</v>
      </c>
      <c r="G13" s="113">
        <v>35</v>
      </c>
    </row>
    <row r="14" spans="1:7" ht="33" x14ac:dyDescent="0.45">
      <c r="A14" s="112" t="s">
        <v>114</v>
      </c>
      <c r="B14" s="113">
        <v>3</v>
      </c>
      <c r="C14" s="113">
        <v>19</v>
      </c>
      <c r="D14" s="113">
        <v>2</v>
      </c>
      <c r="E14" s="113">
        <v>7</v>
      </c>
      <c r="F14" s="113">
        <v>0</v>
      </c>
      <c r="G14" s="113">
        <v>31</v>
      </c>
    </row>
    <row r="15" spans="1:7" ht="33" x14ac:dyDescent="0.45">
      <c r="A15" s="112" t="s">
        <v>138</v>
      </c>
      <c r="B15" s="113">
        <v>1</v>
      </c>
      <c r="C15" s="113">
        <v>1</v>
      </c>
      <c r="D15" s="113">
        <v>0</v>
      </c>
      <c r="E15" s="113">
        <v>0</v>
      </c>
      <c r="F15" s="113">
        <v>0</v>
      </c>
      <c r="G15" s="113">
        <v>2</v>
      </c>
    </row>
    <row r="16" spans="1:7" ht="33" x14ac:dyDescent="0.45">
      <c r="A16" s="112" t="s">
        <v>245</v>
      </c>
      <c r="B16" s="113">
        <v>0</v>
      </c>
      <c r="C16" s="113">
        <v>1</v>
      </c>
      <c r="D16" s="113">
        <v>0</v>
      </c>
      <c r="E16" s="113">
        <v>1</v>
      </c>
      <c r="F16" s="113">
        <v>1</v>
      </c>
      <c r="G16" s="113">
        <v>3</v>
      </c>
    </row>
    <row r="17" spans="1:7" ht="33" x14ac:dyDescent="0.45">
      <c r="A17" s="112" t="s">
        <v>93</v>
      </c>
      <c r="B17" s="113">
        <v>1</v>
      </c>
      <c r="C17" s="113">
        <v>3</v>
      </c>
      <c r="D17" s="113">
        <v>0</v>
      </c>
      <c r="E17" s="113">
        <v>1</v>
      </c>
      <c r="F17" s="113">
        <v>0</v>
      </c>
      <c r="G17" s="113">
        <v>5</v>
      </c>
    </row>
    <row r="18" spans="1:7" ht="33" x14ac:dyDescent="0.45">
      <c r="A18" s="145" t="s">
        <v>87</v>
      </c>
      <c r="B18" s="146">
        <v>9</v>
      </c>
      <c r="C18" s="146">
        <v>24</v>
      </c>
      <c r="D18" s="146">
        <v>1</v>
      </c>
      <c r="E18" s="146">
        <v>19</v>
      </c>
      <c r="F18" s="146">
        <v>3</v>
      </c>
      <c r="G18" s="146">
        <v>56</v>
      </c>
    </row>
    <row r="19" spans="1:7" ht="33" x14ac:dyDescent="0.45">
      <c r="A19" s="112" t="s">
        <v>90</v>
      </c>
      <c r="B19" s="113">
        <v>2</v>
      </c>
      <c r="C19" s="113">
        <v>9</v>
      </c>
      <c r="D19" s="113">
        <v>2</v>
      </c>
      <c r="E19" s="113">
        <v>7</v>
      </c>
      <c r="F19" s="113">
        <v>0</v>
      </c>
      <c r="G19" s="113">
        <v>20</v>
      </c>
    </row>
    <row r="20" spans="1:7" ht="33" x14ac:dyDescent="0.45">
      <c r="A20" s="112" t="s">
        <v>75</v>
      </c>
      <c r="B20" s="113">
        <v>4</v>
      </c>
      <c r="C20" s="113">
        <v>9</v>
      </c>
      <c r="D20" s="113">
        <v>0</v>
      </c>
      <c r="E20" s="113">
        <v>3</v>
      </c>
      <c r="F20" s="113">
        <v>0</v>
      </c>
      <c r="G20" s="113">
        <v>16</v>
      </c>
    </row>
    <row r="21" spans="1:7" ht="33" x14ac:dyDescent="0.45">
      <c r="A21" s="112" t="s">
        <v>98</v>
      </c>
      <c r="B21" s="113">
        <v>2</v>
      </c>
      <c r="C21" s="113">
        <v>8</v>
      </c>
      <c r="D21" s="113">
        <v>1</v>
      </c>
      <c r="E21" s="113">
        <v>5</v>
      </c>
      <c r="F21" s="113">
        <v>1</v>
      </c>
      <c r="G21" s="113">
        <v>17</v>
      </c>
    </row>
    <row r="22" spans="1:7" ht="33.75" x14ac:dyDescent="0.5">
      <c r="A22" s="114" t="s">
        <v>400</v>
      </c>
      <c r="B22" s="115">
        <v>29</v>
      </c>
      <c r="C22" s="115">
        <v>94</v>
      </c>
      <c r="D22" s="115">
        <v>8</v>
      </c>
      <c r="E22" s="115">
        <v>49</v>
      </c>
      <c r="F22" s="115">
        <v>5</v>
      </c>
      <c r="G22" s="115">
        <v>185</v>
      </c>
    </row>
    <row r="23" spans="1:7" ht="33" x14ac:dyDescent="0.45">
      <c r="A23" s="110"/>
      <c r="B23" s="110"/>
      <c r="C23" s="110"/>
      <c r="D23" s="110"/>
      <c r="E23" s="110"/>
      <c r="F23" s="110"/>
      <c r="G23" s="110"/>
    </row>
    <row r="31" spans="1:7" x14ac:dyDescent="0.2">
      <c r="D31" s="29"/>
      <c r="E31" s="29"/>
    </row>
  </sheetData>
  <pageMargins left="0.7" right="0.7" top="0.75" bottom="0.75" header="0.3" footer="0.3"/>
  <pageSetup paperSize="9" orientation="portrait" r:id="rId1"/>
  <ignoredErrors>
    <ignoredError sqref="C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58</vt:i4>
      </vt:variant>
    </vt:vector>
  </HeadingPairs>
  <TitlesOfParts>
    <vt:vector size="58" baseType="lpstr">
      <vt:lpstr>Hoja1</vt:lpstr>
      <vt:lpstr>Hoja8</vt:lpstr>
      <vt:lpstr>Respuestas de formulario 1</vt:lpstr>
      <vt:lpstr>1.1. Area ó dependencia</vt:lpstr>
      <vt:lpstr>1.2. Tipo de vinculación </vt:lpstr>
      <vt:lpstr>1.3. Género</vt:lpstr>
      <vt:lpstr>1.4. Cargo</vt:lpstr>
      <vt:lpstr>1.5 Edad</vt:lpstr>
      <vt:lpstr>2.1.Salario que recibo </vt:lpstr>
      <vt:lpstr>2.2. El Horario de trabajo </vt:lpstr>
      <vt:lpstr>3. Las instalaciones locativas </vt:lpstr>
      <vt:lpstr> 4. La dotación </vt:lpstr>
      <vt:lpstr>5. Las relaciones con mis  </vt:lpstr>
      <vt:lpstr>6. El prestigio que</vt:lpstr>
      <vt:lpstr>7. La imagen</vt:lpstr>
      <vt:lpstr>8.Mis relaciones con el jefe in</vt:lpstr>
      <vt:lpstr>9. La cap de trabajo de mi jefe</vt:lpstr>
      <vt:lpstr>10.Lo que hago en miCorporación</vt:lpstr>
      <vt:lpstr>11. El trato que me dan</vt:lpstr>
      <vt:lpstr>12. me siento importante en el </vt:lpstr>
      <vt:lpstr>13.Como me siento cuando amanec</vt:lpstr>
      <vt:lpstr>14.hay trabajo son las 530y me </vt:lpstr>
      <vt:lpstr>15. Cuanto me entusiasma el ser</vt:lpstr>
      <vt:lpstr>16. como me afecta la actitud d</vt:lpstr>
      <vt:lpstr>17. la cant de recursos</vt:lpstr>
      <vt:lpstr>18.El reconocimiento </vt:lpstr>
      <vt:lpstr>19. El edificio (planta física)</vt:lpstr>
      <vt:lpstr>20.El poder de aplicar</vt:lpstr>
      <vt:lpstr>21.oportunidad pago</vt:lpstr>
      <vt:lpstr>22.trato gh</vt:lpstr>
      <vt:lpstr>23.El trato de sgsst</vt:lpstr>
      <vt:lpstr>24. la comunicacion que manteng</vt:lpstr>
      <vt:lpstr>25. comunicación con el equipo </vt:lpstr>
      <vt:lpstr>26.participacion diseño de polí</vt:lpstr>
      <vt:lpstr>27. Los incentivos</vt:lpstr>
      <vt:lpstr>28. consciencia ambiental</vt:lpstr>
      <vt:lpstr>29.Trato que recibo de mis comp</vt:lpstr>
      <vt:lpstr>30.como apoya jefe</vt:lpstr>
      <vt:lpstr>31. la confianza de las persona</vt:lpstr>
      <vt:lpstr>32.confianza personas dirigen l</vt:lpstr>
      <vt:lpstr>33.el orgullo</vt:lpstr>
      <vt:lpstr>34.La simpatia que tengo con la</vt:lpstr>
      <vt:lpstr>35.Estado equipo ofimatico </vt:lpstr>
      <vt:lpstr>36.Los incentivos capacitacion</vt:lpstr>
      <vt:lpstr>37.las actividades de bienestar</vt:lpstr>
      <vt:lpstr>38.posibilidades de ascenso</vt:lpstr>
      <vt:lpstr>39.semana de la familia</vt:lpstr>
      <vt:lpstr>40. la felicidad que vivo tra</vt:lpstr>
      <vt:lpstr>41.Prontitud q recibo ss</vt:lpstr>
      <vt:lpstr>42.aseo e higiene</vt:lpstr>
      <vt:lpstr>43.Manejo pandemia</vt:lpstr>
      <vt:lpstr>44.relacion carga laboral</vt:lpstr>
      <vt:lpstr>45. equidad salario y carga</vt:lpstr>
      <vt:lpstr>46.Fluyen comunicaciones</vt:lpstr>
      <vt:lpstr>47.capacitacion corporacion</vt:lpstr>
      <vt:lpstr>48. entusiasmofamilia</vt:lpstr>
      <vt:lpstr>49. cariño familia biologica</vt:lpstr>
      <vt:lpstr>50.sensación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Heidi Mabel Arias Suns</cp:lastModifiedBy>
  <cp:lastPrinted>2022-03-04T14:59:12Z</cp:lastPrinted>
  <dcterms:created xsi:type="dcterms:W3CDTF">2021-10-12T18:52:28Z</dcterms:created>
  <dcterms:modified xsi:type="dcterms:W3CDTF">2023-07-10T16:53:58Z</dcterms:modified>
</cp:coreProperties>
</file>