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ore8\OneDrive\Documentos\CORPOCALDAS\2024\COMITE DE GESTION\Nueva carpeta\"/>
    </mc:Choice>
  </mc:AlternateContent>
  <bookViews>
    <workbookView xWindow="0" yWindow="0" windowWidth="20490" windowHeight="7035"/>
  </bookViews>
  <sheets>
    <sheet name="SST" sheetId="1" r:id="rId1"/>
    <sheet name="SEGUIMIENTOS" sheetId="2" r:id="rId2"/>
    <sheet name="COPASST 2021" sheetId="3" state="hidden" r:id="rId3"/>
    <sheet name="Brigada de emergencia 2021" sheetId="4" state="hidden" r:id="rId4"/>
    <sheet name="Co Convivencial Laboral 2021" sheetId="5" state="hidden" r:id="rId5"/>
    <sheet name="COE 2021" sheetId="6" state="hidden" r:id="rId6"/>
    <sheet name="OBJ SGSST" sheetId="7" r:id="rId7"/>
    <sheet name="CONTROL DE CAMBIOS"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pS04RSwD+8+yzXMytJpKpBF0NwcUgWCa55cEny6w6ko="/>
    </ext>
  </extLst>
</workbook>
</file>

<file path=xl/calcChain.xml><?xml version="1.0" encoding="utf-8"?>
<calcChain xmlns="http://schemas.openxmlformats.org/spreadsheetml/2006/main">
  <c r="BD38" i="1" l="1"/>
  <c r="BE38" i="1"/>
  <c r="AZ86" i="1"/>
  <c r="AU86" i="1"/>
  <c r="AQ86" i="1"/>
  <c r="AM86" i="1"/>
  <c r="AH86" i="1"/>
  <c r="AD86" i="1"/>
  <c r="Z86" i="1"/>
  <c r="V86" i="1"/>
  <c r="R86" i="1"/>
  <c r="M86" i="1"/>
  <c r="I86" i="1"/>
  <c r="E86" i="1"/>
  <c r="AZ84" i="1"/>
  <c r="AU84" i="1"/>
  <c r="AQ84" i="1"/>
  <c r="AM84" i="1"/>
  <c r="AH84" i="1"/>
  <c r="AD84" i="1"/>
  <c r="Z84" i="1"/>
  <c r="V84" i="1"/>
  <c r="R84" i="1"/>
  <c r="M84" i="1"/>
  <c r="I84" i="1"/>
  <c r="E84" i="1"/>
  <c r="BE78" i="1"/>
  <c r="BD78" i="1"/>
  <c r="BE71" i="1"/>
  <c r="BD71" i="1"/>
  <c r="BE69" i="1"/>
  <c r="BD69" i="1"/>
  <c r="BE67" i="1"/>
  <c r="BD67" i="1"/>
  <c r="BE58" i="1"/>
  <c r="BD58" i="1"/>
  <c r="BF58" i="1" s="1"/>
  <c r="BE52" i="1"/>
  <c r="BD52" i="1"/>
  <c r="BE47" i="1"/>
  <c r="BD47" i="1"/>
  <c r="BF47" i="1" s="1"/>
  <c r="BE43" i="1"/>
  <c r="BD43" i="1"/>
  <c r="BE35" i="1"/>
  <c r="BD35" i="1"/>
  <c r="BF35" i="1" s="1"/>
  <c r="BE26" i="1"/>
  <c r="BD26" i="1"/>
  <c r="BE19" i="1"/>
  <c r="BD19" i="1"/>
  <c r="BF19" i="1" s="1"/>
  <c r="BE18" i="1"/>
  <c r="BD18" i="1"/>
  <c r="BE7" i="1"/>
  <c r="BD7" i="1"/>
  <c r="BF26" i="1" l="1"/>
  <c r="BF78" i="1"/>
  <c r="BE90" i="1"/>
  <c r="BF38" i="1"/>
  <c r="BF69" i="1"/>
  <c r="BF18" i="1"/>
  <c r="BF52" i="1"/>
  <c r="BF71" i="1"/>
  <c r="BF43" i="1"/>
  <c r="BF67" i="1"/>
  <c r="BD90" i="1"/>
  <c r="BF7" i="1"/>
  <c r="E90" i="1"/>
  <c r="I90" i="1"/>
  <c r="M90" i="1"/>
  <c r="R90" i="1"/>
  <c r="V90" i="1"/>
  <c r="Z90" i="1"/>
  <c r="AD90" i="1"/>
  <c r="AH90" i="1"/>
  <c r="AM90" i="1"/>
  <c r="AQ90" i="1"/>
  <c r="AU90" i="1"/>
  <c r="AZ90" i="1"/>
  <c r="BH90" i="1" l="1"/>
</calcChain>
</file>

<file path=xl/sharedStrings.xml><?xml version="1.0" encoding="utf-8"?>
<sst xmlns="http://schemas.openxmlformats.org/spreadsheetml/2006/main" count="737" uniqueCount="288">
  <si>
    <t xml:space="preserve">Pagina 1 de 1 </t>
  </si>
  <si>
    <t>CÓDIGO: DH-SS-FR-015</t>
  </si>
  <si>
    <t>AÑO DE VIGENCIA</t>
  </si>
  <si>
    <t>SISTEMA DE GESTIÓN DE LA SEGURIDAD Y SALUD EN EL TRABAJO</t>
  </si>
  <si>
    <t>OBJETIVO DEL SGSST- LINEAMIENTO</t>
  </si>
  <si>
    <t>PLAN / PROG / SISTEMA / PROC</t>
  </si>
  <si>
    <t>ACTIVIDADES</t>
  </si>
  <si>
    <t>RIESGOS PARA LA EJECUCIÓN</t>
  </si>
  <si>
    <t>ENERO</t>
  </si>
  <si>
    <t>FEBRERO</t>
  </si>
  <si>
    <t>MARZO</t>
  </si>
  <si>
    <t>ABRIL</t>
  </si>
  <si>
    <t>MAYO</t>
  </si>
  <si>
    <t>JUNIO</t>
  </si>
  <si>
    <t>JULIO</t>
  </si>
  <si>
    <t>AGOSTO</t>
  </si>
  <si>
    <t>SEPTIEMBRE</t>
  </si>
  <si>
    <t>OCTUBRE</t>
  </si>
  <si>
    <t>NOVIEMBRE</t>
  </si>
  <si>
    <t>DICIEMBRE</t>
  </si>
  <si>
    <t>EJECUTADA</t>
  </si>
  <si>
    <t>PLANEADA</t>
  </si>
  <si>
    <t>CUMPLIMIENTO POR PROGRAMA</t>
  </si>
  <si>
    <t>RESPONSABLE</t>
  </si>
  <si>
    <t>RECURSOS</t>
  </si>
  <si>
    <t>S1</t>
  </si>
  <si>
    <t>S2</t>
  </si>
  <si>
    <t>S3</t>
  </si>
  <si>
    <t>S4</t>
  </si>
  <si>
    <t>S5</t>
  </si>
  <si>
    <t>Objetivo 1
Cumplir los requisitos legales vigentes y demás suscritos por la entidad, aplicables a la actividad económica en materia de Riesgos Laborales.</t>
  </si>
  <si>
    <t xml:space="preserve">CUMPLIMIENTO LEGAL </t>
  </si>
  <si>
    <t xml:space="preserve">Actualización de Matriz de Requisitos Legales y normograma en el SGI de Requisitos legales </t>
  </si>
  <si>
    <t xml:space="preserve">Esta actividad esta en riesgo de no ejecutarse mensualmente cuando el gobierno nacional , el Ministerio del Trabajo y demas  entidades que reglamentan todo lo correspondiente a la seguridad en el Trabajo del pais, no expidan, actualicen y publiquen normas, circulares y demas pautas de obligatorio cumplimiento. </t>
  </si>
  <si>
    <t>P</t>
  </si>
  <si>
    <t>Responsable Seguridad y Salud en el Trabajo</t>
  </si>
  <si>
    <r>
      <rPr>
        <b/>
        <sz val="10"/>
        <color theme="1"/>
        <rFont val="Arial"/>
        <family val="2"/>
      </rPr>
      <t>Humanos</t>
    </r>
    <r>
      <rPr>
        <sz val="10"/>
        <color theme="1"/>
        <rFont val="Arial"/>
        <family val="2"/>
      </rPr>
      <t xml:space="preserve">: Coordinador y Profesional en SST 
</t>
    </r>
    <r>
      <rPr>
        <b/>
        <sz val="10"/>
        <color theme="1"/>
        <rFont val="Arial"/>
        <family val="2"/>
      </rPr>
      <t>Locativos:</t>
    </r>
    <r>
      <rPr>
        <sz val="10"/>
        <color theme="1"/>
        <rFont val="Arial"/>
        <family val="2"/>
      </rPr>
      <t xml:space="preserve"> Oficina de SST
</t>
    </r>
    <r>
      <rPr>
        <b/>
        <sz val="10"/>
        <color theme="1"/>
        <rFont val="Arial"/>
        <family val="2"/>
      </rPr>
      <t>TICS: C</t>
    </r>
    <r>
      <rPr>
        <sz val="10"/>
        <color theme="1"/>
        <rFont val="Arial"/>
        <family val="2"/>
      </rPr>
      <t xml:space="preserve">omputador, internet, impresora. 
Financieros: Asignados por la entidad
</t>
    </r>
    <r>
      <rPr>
        <b/>
        <sz val="10"/>
        <color theme="1"/>
        <rFont val="Arial"/>
        <family val="2"/>
      </rPr>
      <t>Externos:</t>
    </r>
    <r>
      <rPr>
        <sz val="10"/>
        <color theme="1"/>
        <rFont val="Arial"/>
        <family val="2"/>
      </rPr>
      <t xml:space="preserve"> Asesora ARL en SGSST</t>
    </r>
  </si>
  <si>
    <t xml:space="preserve">Aplicación del autodiagnóstico Estándares mínimos Resolución 0312 de 2019  /Reporte ARL y Ministerio de Tabajo 
Diciembre: ARL periodo vigente  
Febrero: estandares de periodo 2023 </t>
  </si>
  <si>
    <t>* Validar recurso financiero de la vigencia 2024 con el Plan Anual de Adquisiciones.
* Solicitar los  Recursos Financieros para implementar el  SG SST de la vigencia 2025</t>
  </si>
  <si>
    <t>Actualización y/o revisión anual  de la política de SG-SST con la participación del COPASST. 
Incluir:Prevención del acoso, spa y tabaco
Teletrabajo
PESV</t>
  </si>
  <si>
    <r>
      <rPr>
        <b/>
        <sz val="11"/>
        <color theme="1"/>
        <rFont val="Arial"/>
        <family val="2"/>
      </rPr>
      <t xml:space="preserve">1. </t>
    </r>
    <r>
      <rPr>
        <sz val="11"/>
        <color theme="1"/>
        <rFont val="Arial"/>
        <family val="2"/>
      </rPr>
      <t xml:space="preserve">Esta actividad esta en riesgo de no ejecutarse al no contar con quórum en la reunion del COPASST para la revision de la politica.
</t>
    </r>
    <r>
      <rPr>
        <b/>
        <sz val="11"/>
        <color theme="1"/>
        <rFont val="Arial"/>
        <family val="2"/>
      </rPr>
      <t>2.</t>
    </r>
    <r>
      <rPr>
        <sz val="11"/>
        <color theme="1"/>
        <rFont val="Arial"/>
        <family val="2"/>
      </rPr>
      <t xml:space="preserve">  Esta actividad esta en riesgo de no ejecutarse al no ser aprobada por el comité de gestion y desarrollo de los posibles cambios que esta pueda tener.  </t>
    </r>
  </si>
  <si>
    <r>
      <rPr>
        <b/>
        <sz val="10"/>
        <color rgb="FF000000"/>
        <rFont val="Arial"/>
        <family val="2"/>
      </rPr>
      <t>Humanos</t>
    </r>
    <r>
      <rPr>
        <sz val="10"/>
        <color rgb="FF000000"/>
        <rFont val="Arial"/>
        <family val="2"/>
      </rPr>
      <t xml:space="preserve">: Coordinador y Profesional en SST ,COPASST
</t>
    </r>
    <r>
      <rPr>
        <b/>
        <sz val="10"/>
        <color rgb="FF000000"/>
        <rFont val="Arial"/>
        <family val="2"/>
      </rPr>
      <t>Locativos:</t>
    </r>
    <r>
      <rPr>
        <sz val="10"/>
        <color rgb="FF000000"/>
        <rFont val="Arial"/>
        <family val="2"/>
      </rPr>
      <t xml:space="preserve"> Oficina de SST
</t>
    </r>
    <r>
      <rPr>
        <b/>
        <sz val="10"/>
        <color rgb="FF000000"/>
        <rFont val="Arial"/>
        <family val="2"/>
      </rPr>
      <t>TICS: C</t>
    </r>
    <r>
      <rPr>
        <sz val="10"/>
        <color rgb="FF000000"/>
        <rFont val="Arial"/>
        <family val="2"/>
      </rPr>
      <t xml:space="preserve">omputador, internet, impresora. 
Financieros: Asignados por la entidad
</t>
    </r>
    <r>
      <rPr>
        <b/>
        <sz val="10"/>
        <color rgb="FF000000"/>
        <rFont val="Arial"/>
        <family val="2"/>
      </rPr>
      <t>Externos:</t>
    </r>
    <r>
      <rPr>
        <sz val="10"/>
        <color rgb="FF000000"/>
        <rFont val="Arial"/>
        <family val="2"/>
      </rPr>
      <t xml:space="preserve"> Asesora ARL en SGSST- </t>
    </r>
  </si>
  <si>
    <t xml:space="preserve">Actualización y/o revisión de la Resolución . 2023 - 1471 Por medio de la cual se modifica la Resolución No. 2022-1185 (19 de julio) Reglamento de Higiene y Seguridad industrial"
</t>
  </si>
  <si>
    <t xml:space="preserve"> 1. Esta actividad esta en riesgo de no ejecutarse si no se cuenta con la aprobacion y fima del director de la entidad de los cambios que puedan surgir en la misma.
2. Esta actividad esta en riesgo de no ejecutarse si no es informada el subproceos de SST de los cambios de sedes, procesos, infrastructura, actividades, riesgos en la entidad y en el cumplimiento de la misionalidad de la misma, </t>
  </si>
  <si>
    <t>Establecer el plan de capacitación con el apoyo del COPASST para la vigencia 2024</t>
  </si>
  <si>
    <r>
      <rPr>
        <b/>
        <sz val="10"/>
        <color rgb="FF000000"/>
        <rFont val="Arial"/>
        <family val="2"/>
      </rPr>
      <t>Humanos</t>
    </r>
    <r>
      <rPr>
        <sz val="10"/>
        <color rgb="FF000000"/>
        <rFont val="Arial"/>
        <family val="2"/>
      </rPr>
      <t xml:space="preserve">: Coordinador y Profesional en SST - COPASST
</t>
    </r>
    <r>
      <rPr>
        <b/>
        <sz val="10"/>
        <color rgb="FF000000"/>
        <rFont val="Arial"/>
        <family val="2"/>
      </rPr>
      <t>Locativos:</t>
    </r>
    <r>
      <rPr>
        <sz val="10"/>
        <color rgb="FF000000"/>
        <rFont val="Arial"/>
        <family val="2"/>
      </rPr>
      <t xml:space="preserve"> Oficina de SST
</t>
    </r>
    <r>
      <rPr>
        <b/>
        <sz val="10"/>
        <color rgb="FF000000"/>
        <rFont val="Arial"/>
        <family val="2"/>
      </rPr>
      <t>TICS: C</t>
    </r>
    <r>
      <rPr>
        <sz val="10"/>
        <color rgb="FF000000"/>
        <rFont val="Arial"/>
        <family val="2"/>
      </rPr>
      <t xml:space="preserve">omputador, internet, impresora. 
Financieros: Asignados por la entidad
</t>
    </r>
    <r>
      <rPr>
        <b/>
        <sz val="10"/>
        <color rgb="FF000000"/>
        <rFont val="Arial"/>
        <family val="2"/>
      </rPr>
      <t>Externos:</t>
    </r>
    <r>
      <rPr>
        <sz val="10"/>
        <color rgb="FF000000"/>
        <rFont val="Arial"/>
        <family val="2"/>
      </rPr>
      <t xml:space="preserve"> Asesora ARL en SGSST</t>
    </r>
  </si>
  <si>
    <t>Verificar el cumplimiento del plan de capacitación anual</t>
  </si>
  <si>
    <t xml:space="preserve">Revisión de la caracterización  de la accidentalidad y seguimiento de acciones de mejoramiento. </t>
  </si>
  <si>
    <r>
      <rPr>
        <b/>
        <sz val="11"/>
        <color rgb="FF000000"/>
        <rFont val="Arial"/>
        <family val="2"/>
      </rPr>
      <t>1.</t>
    </r>
    <r>
      <rPr>
        <sz val="11"/>
        <color rgb="FF000000"/>
        <rFont val="Arial"/>
        <family val="2"/>
      </rPr>
      <t xml:space="preserve">  Esta actividad esta en riesgo de no ejecutarse cuando no se presenten accidentes de trabajo en la entidad y cuando no se cuenten con acciones de mejora por cumplir. </t>
    </r>
  </si>
  <si>
    <r>
      <rPr>
        <b/>
        <sz val="10"/>
        <color rgb="FF000000"/>
        <rFont val="Arial"/>
        <family val="2"/>
      </rPr>
      <t>Humanos</t>
    </r>
    <r>
      <rPr>
        <sz val="10"/>
        <color rgb="FF000000"/>
        <rFont val="Arial"/>
        <family val="2"/>
      </rPr>
      <t xml:space="preserve">: Coordinador y Profesional en SST- COPASST 
</t>
    </r>
    <r>
      <rPr>
        <b/>
        <sz val="10"/>
        <color rgb="FF000000"/>
        <rFont val="Arial"/>
        <family val="2"/>
      </rPr>
      <t>Locativos:</t>
    </r>
    <r>
      <rPr>
        <sz val="10"/>
        <color rgb="FF000000"/>
        <rFont val="Arial"/>
        <family val="2"/>
      </rPr>
      <t xml:space="preserve"> Oficina de SST
</t>
    </r>
    <r>
      <rPr>
        <b/>
        <sz val="10"/>
        <color rgb="FF000000"/>
        <rFont val="Arial"/>
        <family val="2"/>
      </rPr>
      <t>TICS: C</t>
    </r>
    <r>
      <rPr>
        <sz val="10"/>
        <color rgb="FF000000"/>
        <rFont val="Arial"/>
        <family val="2"/>
      </rPr>
      <t xml:space="preserve">omputador, internet, impresora. 
Financieros: Asignados por la entidad
</t>
    </r>
    <r>
      <rPr>
        <b/>
        <sz val="10"/>
        <color rgb="FF000000"/>
        <rFont val="Arial"/>
        <family val="2"/>
      </rPr>
      <t>Externos:</t>
    </r>
    <r>
      <rPr>
        <sz val="10"/>
        <color rgb="FF000000"/>
        <rFont val="Arial"/>
        <family val="2"/>
      </rPr>
      <t xml:space="preserve"> Asesora ARL en SGSST</t>
    </r>
  </si>
  <si>
    <t xml:space="preserve">Solicitud de informe sobre la gestión  del Comité Paritario de Seguridad y Salud en el Trabajo COPASST en cumplimiento de la normatividad legal vigente. </t>
  </si>
  <si>
    <r>
      <rPr>
        <b/>
        <sz val="11"/>
        <color theme="1"/>
        <rFont val="Arial"/>
        <family val="2"/>
      </rPr>
      <t>1.</t>
    </r>
    <r>
      <rPr>
        <sz val="11"/>
        <color theme="1"/>
        <rFont val="Arial"/>
        <family val="2"/>
      </rPr>
      <t xml:space="preserve"> Esta actividad esta en riesgo de no ejecutarse al no contar con el cumplimiento de la normatividad Resolución 2013 de 1986, Decreto 1072 de 2015 por el COPASST para que comuniquen la informacion de las diferentes gestiones, resultados y reuniones de ellos mismos. </t>
    </r>
  </si>
  <si>
    <t>INDUCCIÓN Y REINDUCCIÓN 
Socializacion de: 
* Política de Seguridad y Salud en el Trabajo. 
* Reglamento de Higiene y Seguridad Industrial.
* Funciones y responsabilidades.
* Objetivos del SST. 
* Protocolo de reporte de accidentes de trabajo, condiciones de salud y condiciones inseguras
* Identificacion y prevencion de Peligros y Riesgos
* Plan de Emergencia.</t>
  </si>
  <si>
    <t>Objetivo 2
Identificar y caracterizar los peligros, evaluar y valorar los riesgos y establecer los respectivos controles para su mitigación.</t>
  </si>
  <si>
    <t xml:space="preserve">Revisión y/o actualización de la Matriz de  identificación de peligros, valoración de riesgos y determinación de controles con la participación  de los funcionarios. </t>
  </si>
  <si>
    <t xml:space="preserve">Objetivo 8
Cumplir con los programas de vigilancia epidemiológica y otros programas diseñados para la prevención de Enfermedades laborales y la reducción de los accidentes de trabajo. </t>
  </si>
  <si>
    <t>DH-SS-PR-003 PROCEDIMIENTO VALORACIONES MEDICAS OCUPACIONALES</t>
  </si>
  <si>
    <t>Revisión y/o actualización de profesiograma</t>
  </si>
  <si>
    <t xml:space="preserve">1.  Esta actividad esta en riesgo de no ejecutarse, cuando no se cuente con la actualizacion de la Matriz de identificacion de peligros, valoracion de riesgos y determinacion de contrales d ecada activiad que realzian los funcioanrios y sus riesgos y peligros de expocision.
2. Esta actividad esta en riesgo de no ejecutarse, si no se cuenta con ldel manual de funciones en su ultima version  de los funcionarios de la Corporacion 
3. Esta Actividad esta en riesgo de no ejecutarse, si no se cuenta con  el profesional . Medico laboral especialista en seguridad y salud en el trabajo para la revision y  actualizacion del proceso en mension 
</t>
  </si>
  <si>
    <t>Revisión y/o actualización de la Nomina de Expuestos (Biológico, Vial, Alturas, Químico)</t>
  </si>
  <si>
    <t>Seguimiento y registro de los resultados de las valoraciones medicas ocupacionales:
ingreso - periódicos 
post-incapacidad - por cambio de cargo por reintegro - de retiro</t>
  </si>
  <si>
    <t>Actualizar el DH-SS-PR-01. Procedimiento de reintegro, seguimiento de recomendaciones médicas yo rehabilitación V2 de acuerdo (Resolución 3050 de 2022)</t>
  </si>
  <si>
    <r>
      <rPr>
        <b/>
        <sz val="11"/>
        <color rgb="FF000000"/>
        <rFont val="Arial"/>
        <family val="2"/>
      </rPr>
      <t xml:space="preserve">1. </t>
    </r>
    <r>
      <rPr>
        <sz val="11"/>
        <color rgb="FF000000"/>
        <rFont val="Arial"/>
        <family val="2"/>
      </rPr>
      <t xml:space="preserve">Esta actividad esta en riesgo de no ejecutarse, si no se cuenta con el contrato de Exámenes médicos ocupacionales de ingreso, periódicos, retiro, reintegro, reubicación, de restricciones médicas y valoraciones diagnostica complementarias de laboratorio.  
</t>
    </r>
    <r>
      <rPr>
        <b/>
        <sz val="11"/>
        <color rgb="FF000000"/>
        <rFont val="Arial"/>
        <family val="2"/>
      </rPr>
      <t xml:space="preserve">
2. </t>
    </r>
    <r>
      <rPr>
        <sz val="11"/>
        <color rgb="FF000000"/>
        <rFont val="Arial"/>
        <family val="2"/>
      </rPr>
      <t xml:space="preserve">Esta actividad esta en riesgo de no ejecutarse, si no se cuenta con la asesoria y revision de un medico laboral.  
3. Esta actividad esta en riesgo de no ejecutarese, si no se cuenta con la informacion actuallizada en cuanto a las restricciones y recomendaciones medicas laborales </t>
    </r>
  </si>
  <si>
    <t>Revisión y/o actualización del perfil sociodemográfico. (edad, sexo, escolaridad, estado civil)</t>
  </si>
  <si>
    <r>
      <rPr>
        <sz val="11"/>
        <color rgb="FF000000"/>
        <rFont val="Arial"/>
        <family val="2"/>
      </rPr>
      <t xml:space="preserve">
</t>
    </r>
    <r>
      <rPr>
        <b/>
        <sz val="11"/>
        <color rgb="FF000000"/>
        <rFont val="Arial"/>
        <family val="2"/>
      </rPr>
      <t>1.</t>
    </r>
    <r>
      <rPr>
        <sz val="11"/>
        <color rgb="FF000000"/>
        <rFont val="Arial"/>
        <family val="2"/>
      </rPr>
      <t xml:space="preserve"> Esta actividad esta en riesgo de no ejecutarse si no se cuenta con la participacion de todos los funcioanrios, contratistas y aprendices de la entidad para el sumisnitro de la informacion.
</t>
    </r>
    <r>
      <rPr>
        <b/>
        <sz val="11"/>
        <color rgb="FF000000"/>
        <rFont val="Arial"/>
        <family val="2"/>
      </rPr>
      <t>2.</t>
    </r>
    <r>
      <rPr>
        <sz val="11"/>
        <color rgb="FF000000"/>
        <rFont val="Arial"/>
        <family val="2"/>
      </rPr>
      <t xml:space="preserve">. Esta actividad esta en riesgo de ejecutarse, cuando la secretaria general no suministre la informacion de los contratistas de prestacion de servicio que  inicien contrato con la entidad.
</t>
    </r>
    <r>
      <rPr>
        <b/>
        <sz val="11"/>
        <color rgb="FF000000"/>
        <rFont val="Arial"/>
        <family val="2"/>
      </rPr>
      <t>3.</t>
    </r>
    <r>
      <rPr>
        <sz val="11"/>
        <color rgb="FF000000"/>
        <rFont val="Arial"/>
        <family val="2"/>
      </rPr>
      <t xml:space="preserve"> Esta actividad esta en riesgo de no ejecutarse, cuando el proceso de Gestion para el Desarrollo Humano no informe al subproceso de SST del personal de planta que ingresa a la entidad</t>
    </r>
  </si>
  <si>
    <t xml:space="preserve">Validar que la custodia de las historias clínicas estén  a cargo de una institución prestadora de servicios en Seguridad y Salud en el Trabajo o del médico que practica los exámenes laborales. </t>
  </si>
  <si>
    <t>Objetivo 3
Desarrollar sistemas, planes y programas orientados a prevenir emergencias, accidentes  y enfermedades laborales, en el marco de los riesgos identificados y valorados.</t>
  </si>
  <si>
    <t>DH-SS-DA-005 PROGRAMA INSPECCIONES</t>
  </si>
  <si>
    <t>Revision y/o actualizacion del DH-SS- DA-005 Programa de inspecciones V3</t>
  </si>
  <si>
    <r>
      <rPr>
        <b/>
        <sz val="11"/>
        <color rgb="FF000000"/>
        <rFont val="Arial"/>
        <family val="2"/>
      </rPr>
      <t>1.</t>
    </r>
    <r>
      <rPr>
        <sz val="11"/>
        <color rgb="FF000000"/>
        <rFont val="Arial"/>
        <family val="2"/>
      </rPr>
      <t xml:space="preserve"> Esta actividad esta en riesgo de no ejecutarse si no se cuenta con el acceso a la información en el ONE DRIVE, donde reposa dicho programa. </t>
    </r>
  </si>
  <si>
    <t>Inspección de Herramientas mecanicas y manuales</t>
  </si>
  <si>
    <r>
      <rPr>
        <b/>
        <sz val="11"/>
        <color rgb="FF000000"/>
        <rFont val="Arial"/>
        <family val="2"/>
      </rPr>
      <t>1.</t>
    </r>
    <r>
      <rPr>
        <sz val="11"/>
        <color rgb="FF000000"/>
        <rFont val="Arial"/>
        <family val="2"/>
      </rPr>
      <t xml:space="preserve"> Esta actividad esta en riesgo de no ejecutarse, si  la entidad no cuenta con herramientas manuales y mecanicas para inspeccionar.
</t>
    </r>
  </si>
  <si>
    <t xml:space="preserve">Inspeccion de zonas de trabajo para validar la viabilidad de diseño e implementacion de programas, planes y/o procedimientos relacionados con las actividades de alto riesgo. </t>
  </si>
  <si>
    <r>
      <rPr>
        <b/>
        <sz val="11"/>
        <color rgb="FF000000"/>
        <rFont val="Arial"/>
        <family val="2"/>
      </rPr>
      <t>1.</t>
    </r>
    <r>
      <rPr>
        <sz val="11"/>
        <color rgb="FF000000"/>
        <rFont val="Arial"/>
        <family val="2"/>
      </rPr>
      <t xml:space="preserve"> Esta actividad esta en riesgo de no ejecutarse, si la normatividad legal vigente en materia de Seguridad y Salud en el Trabajo con enfasis en tareas de alto riego se actualiza, se deroga o cambia.
2. Esta actividad esta en Riesgo de no ejecutarse se el personal competente del subproceso de SST y especialistas relacionadas a las activdades de alto riesgo, no pueden desplazarse a las areas de trabajo para la realizacion de la inspección. 
</t>
    </r>
  </si>
  <si>
    <t xml:space="preserve">Inspección a Botiquines de piso y portsatiles </t>
  </si>
  <si>
    <t xml:space="preserve">Inspección de seguridad y orden y aseo áreas de trabajo Manizales con acompañamiento del COPASST. </t>
  </si>
  <si>
    <r>
      <rPr>
        <b/>
        <sz val="11"/>
        <color rgb="FF000000"/>
        <rFont val="Arial"/>
        <family val="2"/>
      </rPr>
      <t xml:space="preserve">1. </t>
    </r>
    <r>
      <rPr>
        <sz val="11"/>
        <color rgb="FF000000"/>
        <rFont val="Arial"/>
        <family val="2"/>
      </rPr>
      <t xml:space="preserve">Esta actividad esta en riesgo de no ejecutarse si le permiren al Subproceso de Seguridad y salud en el trabajo y/o al COPASST,  el acceso a las areas, sedesy/o puestos de trabajo donde se realizara la inspeccion </t>
    </r>
  </si>
  <si>
    <t>Inspección y/o seguimiento a las medidas de intervención de las Inspecciones de seguridad  y orden y aseo oficinas municipios.</t>
  </si>
  <si>
    <t>Inspección de seguridad y orden y aseo CAVRs Victoria, Montelindo.</t>
  </si>
  <si>
    <t xml:space="preserve">Inspección de seguridad reservas Torre IV, la Gloria y Flora. </t>
  </si>
  <si>
    <t>DH-SS-DA-006 PROGRAMA DE PREVENCIÓN Y CONTROL DEL RIESGO BIOLOGICO</t>
  </si>
  <si>
    <t xml:space="preserve">Actualización base de datos vacunación. Teniendo en cuenta jornadas programadas. </t>
  </si>
  <si>
    <t>Inspección de seguimiento a la adherencia a las normas de Bioseguridad CAVRs</t>
  </si>
  <si>
    <t>DH-SS-DA-017 PROGRAMA DE PREVENCIÓN Y PROTECCIÓN CONTRA CAÍDAS EN ALTURAS</t>
  </si>
  <si>
    <t>Creacion de hojas de vida de los equipos de proteccion contra caidas nuevos</t>
  </si>
  <si>
    <t xml:space="preserve">Actualizacion del programa de prevencion y proteccion contra caidas en alturas </t>
  </si>
  <si>
    <t>DH-SS-DA-007 PROGRAMA PREVENCIÓN DE DESORDENES MUSCULOESQUELÉTICOS</t>
  </si>
  <si>
    <t xml:space="preserve">Actualizar Programa de desorrdenes musculoesqueleticos </t>
  </si>
  <si>
    <t>Seguimiento al programa de prevención riesgo biomecánico (Casos e indicadores)</t>
  </si>
  <si>
    <t xml:space="preserve">Actualización de encuesta DH-SS-FR-024 Cuestionario Nórdico Musculo esquelético extendido. </t>
  </si>
  <si>
    <t>Seguimiento a informe de Inspección ergonómica puestos de trabajo.</t>
  </si>
  <si>
    <t>DH-SS-DA-015 
PROGRAMA DE MANEJO SEGURO DE SUSTANCIAS QUÍMICAS</t>
  </si>
  <si>
    <t>Revisión y/o actualización del DH-SS-DA-015 Programa de manejo Seguro de Sustancias Químicas</t>
  </si>
  <si>
    <t>Actualización inventario de sustancias químicas con hojas de seguridad.</t>
  </si>
  <si>
    <t xml:space="preserve">Actualización Matrices de compatibilidad </t>
  </si>
  <si>
    <t>Inspección en el almacenamiento de químicos  CAVRs Victoria, Montelindo y Flora. Torre IV y la Gloria</t>
  </si>
  <si>
    <t xml:space="preserve">Ejecutar las mediciones ambientales aplicables a los riesgos higiénicos a los que se encuentran expuestos los funcionarios y contratistas. (Químicos) </t>
  </si>
  <si>
    <t>Objetivo 4
Diseñar e implementar estrategias que concienticen a los funcionarios y contratistas de la Corporación Autónoma Regional- CORPOCALDAS para  desarrollar condiciones seguras de movilidad.</t>
  </si>
  <si>
    <t>DH-SS-DA-002 PLAN ESTRATEGICO DE SERIDAD VIAL - PESV.</t>
  </si>
  <si>
    <t>Revisión y actualización del  Plan Estratégico de Seguridad Vial. (Resolución de 40595 de 2022)</t>
  </si>
  <si>
    <t xml:space="preserve">Simulacro vial </t>
  </si>
  <si>
    <t xml:space="preserve">Semana de la seguridad vial </t>
  </si>
  <si>
    <t>Veritifcación en el SIMIT esta comparendos de la nomina de expuestos en el PESV</t>
  </si>
  <si>
    <t>DH-SS-DA-022 PROGRAMA RIESGO PUBLICO</t>
  </si>
  <si>
    <t>Objetivo 5
Realizar seguimiento al cumplimiento de la legislación en riesgos laborales, requisitos contractuales y normas y estándares de seguridad y salud en el trabajo, de los contratistas y subcontratistas.</t>
  </si>
  <si>
    <t xml:space="preserve">DH-SS-DA-014 MANUAL DE NORMAS DE SEGURIDAD PARA CONTRATISTAS Y SUBCONTRATISTAS </t>
  </si>
  <si>
    <t>Actualización del DH-SS-DA-014 Manual de Normas de Seguridad para Contratistas y Subcontratistas. Con anexo del procedimiento para la identificación y evaluación de las especificaciones en SST de las compras y adquisición de productos y servicios.</t>
  </si>
  <si>
    <r>
      <rPr>
        <b/>
        <sz val="11"/>
        <color theme="1"/>
        <rFont val="Arial"/>
        <family val="2"/>
      </rPr>
      <t xml:space="preserve">1. </t>
    </r>
    <r>
      <rPr>
        <sz val="11"/>
        <color theme="1"/>
        <rFont val="Arial"/>
        <family val="2"/>
      </rPr>
      <t xml:space="preserve">Esta actividad esta en riesgo de ejecutarse, si la normatividad legal colombiana cambia, deroga y/o actualiza la normas legales vigentes en materia de seguridad relacionada con los contratistas.
</t>
    </r>
    <r>
      <rPr>
        <b/>
        <sz val="11"/>
        <color theme="1"/>
        <rFont val="Arial"/>
        <family val="2"/>
      </rPr>
      <t>2.</t>
    </r>
    <r>
      <rPr>
        <sz val="11"/>
        <color theme="1"/>
        <rFont val="Arial"/>
        <family val="2"/>
      </rPr>
      <t xml:space="preserve"> Esta actividad esta en riesgo de ejecutarse, si no se cuenta con el apoyo delprofesional de bienes y suministrospara aportar su conocimiento en le desarrollo del procedimiento de identificacion y evaluacion de las especificaciones de SST y de las compras y adquisiciones de productos y servicios.</t>
    </r>
    <r>
      <rPr>
        <b/>
        <sz val="11"/>
        <color theme="1"/>
        <rFont val="Arial"/>
        <family val="2"/>
      </rPr>
      <t xml:space="preserve"> </t>
    </r>
  </si>
  <si>
    <t xml:space="preserve">Afiliación de contratistas a la ARL de contratos de prestación de servicios e inducción. </t>
  </si>
  <si>
    <r>
      <rPr>
        <b/>
        <sz val="11"/>
        <color theme="1"/>
        <rFont val="Arial"/>
        <family val="2"/>
      </rPr>
      <t>1</t>
    </r>
    <r>
      <rPr>
        <sz val="11"/>
        <color theme="1"/>
        <rFont val="Arial"/>
        <family val="2"/>
      </rPr>
      <t xml:space="preserve">, Esta actividad esta en riesgo de ejecutarse, cuando al subproceso de seguridad y salud en el trabajo no llegue la informacion por parte de los supervisores de contratos y la secretaria general de los  contratistas de prestacion de servicios que firmen contrato con la entidad,  </t>
    </r>
  </si>
  <si>
    <t xml:space="preserve">Verificación de inducción a contratistas en Seguridad y Salud en el Trabajo. </t>
  </si>
  <si>
    <t>DH-SS-DA-010 SISTEMA DE VIGILANCIA EPIDEMIOLOGICA RIESGO PSICOSOCIAL</t>
  </si>
  <si>
    <t>Seguimiento al Sistema de Vigilancia Epidemiológica en Riesgo Psicosocial (Casos e indicadores).</t>
  </si>
  <si>
    <t xml:space="preserve">Implementación del Programa de prevención fatiga laboral. </t>
  </si>
  <si>
    <t>Objetivo 6
Promover hábitos y estilos de vida saludables sobre las condiciones de salud identificadas, aportando al mejoramiento de la calidad de vida de los colaboradores.</t>
  </si>
  <si>
    <t>DH-SS-DA-016 PROGRAMA DE ESTILOS DE VIDA Y TRABAJO SALUDABLES</t>
  </si>
  <si>
    <t xml:space="preserve">Semana de la Salud y Seguridad (Control tabaquismo, alcoholismo, farmacodependencia y otros) promoción y prevención. 
</t>
  </si>
  <si>
    <t xml:space="preserve">1. Esta actividad esta en riesgo de no ejecución al no contar con la participacion en la soclialziacion y el cumplimiento de los funcioanrios, contratistas y aprendices participantes de las diferentes  disciplinas deportivas.
2. Esta actividad esta en riesgo de no ejecutarse cuando el subproceso de Biemestar contrata espacios deportivos, recreativos y culturales que no cumplan con el requerimiento del programa </t>
  </si>
  <si>
    <t>DH-SS-DA-009 PLAN DE PREVENCIÓN Y ATENCIÓN DE EMERGENCIAS</t>
  </si>
  <si>
    <t xml:space="preserve">Revisar y/o actualizar el análisis de vulnerabilidad de cada sede de la entidad, cuando aplique. </t>
  </si>
  <si>
    <t xml:space="preserve">1. Esta actividad esta en riesgo de no ejecutarse sino se autorizan los desplazamientos a las sdes que requieren actulizacion de los analsisi de vulnerabilidad.
2. Esta actividad esta en riesgo de no ejecutarse al no contar con la participación de los funcionarios que laboran en las sedes que cuentan con el analsis de vulnerabilidad </t>
  </si>
  <si>
    <t xml:space="preserve">Revisar y actualizar los PLANES DE PREVENCIÓN Y ATENCIÓN DE EMERGENCIAS, cuando aplique. </t>
  </si>
  <si>
    <t>1. Esta actividad esta en riesgo de no ejecutarse sino se autorizan los desplazamientos a las sedes que requieren actulizacion de los planes de emergencia.
2. Esta actividad esta en riesgo de no ejecutarse al no contar con la participación de los funcionarios que laboran en las sedes que cuentan con planes de emergencia.</t>
  </si>
  <si>
    <t>Planeación,del simulacro (Manizales y Municipios CAVRs Montelindo, CRFSOC Victoria, Torreo IV, La gloria)</t>
  </si>
  <si>
    <t xml:space="preserve">Esta actividad esta en riesgo de no ejecutarse cuando el personal de las sedes relacionadas en la actividad, no participen activamente de la planeacion y ejecucion del simulacro. Recordando que es obligacion la ejecucion y participacion de la actividad. </t>
  </si>
  <si>
    <t>Planeación, ejecución y evaluación del simulacro (Laboratorio)</t>
  </si>
  <si>
    <t>Ejecucion y evaluacion del simulacro (Manizales y Municipios CAVRs Montelindo, CRFSOC Victoria, Torreo IV, La gloria)</t>
  </si>
  <si>
    <t xml:space="preserve">Ejecucion de las actividades  del Plan de Ayuda Mutua. </t>
  </si>
  <si>
    <t>Esta actividad esta en riesgo de no ejecutarse cuando la adminsitracion del Edificio Atlas no participe de las reuniones convocadas para planear conjuntamente la atencion de emergencias, asi mismo, las empresas aledañas a las difrentes sedes de la entidad  en el departamento</t>
  </si>
  <si>
    <t>Objetivo 7
Realizar seguimiento a la adecuación, desempeño y mejora continua del Sistema de Gestión de la Seguridad y Salud en el Trabajo</t>
  </si>
  <si>
    <t>Actualización de Indicadores del SG-SST.</t>
  </si>
  <si>
    <t xml:space="preserve">Esta actividad esta en riesgo de no ejecutarse cuando no se cuente con los informes de los espsecialisats para la alimentacion de indicadores de los SVE, ademas, cuando el subproceso de nomina no suministre la informacion de ausentismo por inacapcidades medicas. </t>
  </si>
  <si>
    <t>Implementar las medidas y acciones correctivas producto de requerimientos o recomendaciones de autoridades administrativas, ARL, Revisión por la dirección, Investigaciones, etc.</t>
  </si>
  <si>
    <t>Esta actividad esta en riesgo de no ejecutarse al no contar con prespuesto para implementar medidas preventivas y  correctivas recomendadas por entes de control, adicional, cuando estas no sean aceptadas por la alta direccion de la entidad</t>
  </si>
  <si>
    <t>Realizar la Rendición de Cuentas del SGSST y la Revisión por Dirección (COPASST, CCL, Funcionarios).</t>
  </si>
  <si>
    <t xml:space="preserve">Esta actividad esta en riesgo de no ejecutarse al no contar con programacion deagenda y de reunion con el director de la entidad para la ejecucion de la actividad. </t>
  </si>
  <si>
    <t>Seguimiento a contratistas frente al SGSST</t>
  </si>
  <si>
    <t>Esta actividad esta en riesgo de no ejecutarse cuando los superivsores de los contratos no suministren la informacion de los contratistas para la concertacion de reuniones y seguimiento de actividades en relacion al SGSST</t>
  </si>
  <si>
    <t>Auditoría al SGSST con la planificación del COPASST.</t>
  </si>
  <si>
    <t>Esta actividad esta en riesgo de no ejecutarse, cuando la entidad no cuente con auditor certificado para la realizacion de la auditoria en el SGSST.</t>
  </si>
  <si>
    <t>DISTRIBUCIÓN MENSUAL DEL CUMPLIMIENTO DEL PLAN ANUAL DE TRABAJO</t>
  </si>
  <si>
    <t>CONSOLIDADO ANUAL</t>
  </si>
  <si>
    <t>CUMPLIMIENTO DEL PLAN ANUAL DE TRABAJO</t>
  </si>
  <si>
    <t>META 90%</t>
  </si>
  <si>
    <t>Fecha de elaboración</t>
  </si>
  <si>
    <t>02 – 01 - 2023</t>
  </si>
  <si>
    <t xml:space="preserve">José Jesús Díaz Corrales </t>
  </si>
  <si>
    <t>Lorena Gaviria Pulido</t>
  </si>
  <si>
    <t>ACTIVIDAD PENDIENTE POR EJECUTAR</t>
  </si>
  <si>
    <t xml:space="preserve">OBSERVACIONES </t>
  </si>
  <si>
    <t>ESTADO</t>
  </si>
  <si>
    <t>Comité Paritaro Seguridad y Salud en el Trabajo COPASST</t>
  </si>
  <si>
    <t>VIGENCIA 2021</t>
  </si>
  <si>
    <t xml:space="preserve">FEBRERO </t>
  </si>
  <si>
    <t xml:space="preserve">AGOSTO </t>
  </si>
  <si>
    <t>Reunión de empalme COPASST y socialización de funciones y responsabilidades al COPASST 2020-2022.
TEMAS:
1. Resultados de Estándares mínimos según la Resolución 0312 de 2019 aplicada en el mes de diciembre 2021. 
2. Plan de Trabajo Anual 2021
3. Plan de Capacitaciones 2021
4. Estadísticas de Accidentalidad corte 31/12/2020
5. Plan de Trabajo COPASST 2021
Propositos y varios</t>
  </si>
  <si>
    <t>1. Asistencia a lanzamiento FORMAR 2021
2. Analisis Accidentes de trabajo.
Propositos y varios</t>
  </si>
  <si>
    <t>1. Actualización y/o revisión anual de la politica de Seguirdad y Salud en el Trabajo.
2. Rendicón de cuentas
3. Analisis Accidentes de trabajo
4. Investigación AT
5. Propositos y varios</t>
  </si>
  <si>
    <t>Analisis Accidentes de trabajo.
Investigación AT
Propositos y varios.</t>
  </si>
  <si>
    <t>1. Planeación semana de la salud.
2. Analisis Accidentes de trabajo
3. Investigación AT
4. Propositos y varios</t>
  </si>
  <si>
    <t>1. Acompañamiento Semana de la Salud y Seguridad
2. Analisis Accidentes de trabajo.
Investigación AT
3. Propositos y varios.</t>
  </si>
  <si>
    <t>Capacitación Inspecciones de seguridad
Analisis Accidentes de trabajo.
Investigación AT
Propositos y varios.</t>
  </si>
  <si>
    <t>Realización de Inspección de seguridad laboratorio de agua, suelo y aire con elaboración de informe.
Inspección de seguridad edificio altas 
Analisis Accidentes de trabajo.
Investigación AT
Propositos y varios.</t>
  </si>
  <si>
    <t>Acompañamiento en auditoria al Sistema de Gestión de Seguridad y Salud en el Trabajo
Analisis Accidentes de trabajo.
Investigación AT
Propositos y varios.</t>
  </si>
  <si>
    <t>Seguimiento AT 2020 - 2021 en matriz de mejoramiento continuo.
Analisis Accidentes de trabajo.
Investigación AT
Propositos y varios.</t>
  </si>
  <si>
    <t>Socialización indicadores de AT
Analisis Accidentes de trabajo.
Asistencia a cierre FORMAR 2021
Investigación AT
Propositos y varios.</t>
  </si>
  <si>
    <t>ELECCIÓNES COPASST 2022 - 2024</t>
  </si>
  <si>
    <t>Brigada de Emergencias 
Contra incendios - Evacuación - Primeros auxilios - Rescate - Grupo PRIMAP</t>
  </si>
  <si>
    <t>ENE</t>
  </si>
  <si>
    <t>FEB</t>
  </si>
  <si>
    <t>MAR</t>
  </si>
  <si>
    <t>ABR</t>
  </si>
  <si>
    <t>MAY</t>
  </si>
  <si>
    <t>JUN</t>
  </si>
  <si>
    <t>JUL</t>
  </si>
  <si>
    <t>AGO</t>
  </si>
  <si>
    <t>SEP</t>
  </si>
  <si>
    <t>OCT</t>
  </si>
  <si>
    <t>NOV</t>
  </si>
  <si>
    <t>PERSONA RESPONSABLE</t>
  </si>
  <si>
    <t>Capacitación primeros auxilios – signos vitales y enfermedades de aparición súbita</t>
  </si>
  <si>
    <t>Líder SST y Asesor de prevención </t>
  </si>
  <si>
    <t>Capacitación control de incendios.</t>
  </si>
  <si>
    <t>Líder SST, Bomberos  y Asesor de prevención </t>
  </si>
  <si>
    <t>Campaña socialización protocolos de respuesta a emergencias. Los integrantes de la brigada de emergencias recorrerán las áreas de la empresa socializando los procedimientos de respuesta, incluyendo procedimiento de evacuación, como parte de la preparación del Simulacro de Evacuación y Respuesta a Emergencias.</t>
  </si>
  <si>
    <t>Líder SST, brigada de emergencias y asesor de prevencion </t>
  </si>
  <si>
    <t>Planeación de las actividades 2020.</t>
  </si>
  <si>
    <t>Lider SST</t>
  </si>
  <si>
    <t>Capacitación reanimación cardiopulmonar (RCP) y uso de desfibrilador externo automático (DEA).</t>
  </si>
  <si>
    <t>Líder SST  y BYR</t>
  </si>
  <si>
    <t>Campaña RCP. Los integrantes de la brigada de emergencias recorrerán las áreas de la empresa dictando charlas cortas, teórico prácticas, sobre RCP.</t>
  </si>
  <si>
    <t>Brigada de Emergencias, lides SST  Asesor de Prevención Emergencias y BYR</t>
  </si>
  <si>
    <t>Capacitación primeros auxilios – vendajes, inmovilizaciones, empaquetamiento y traslado de lesionados.</t>
  </si>
  <si>
    <t>Campaña uso de extintores. Los integrantes de la brigada de emergencias recorrerán las áreas de la empresa dictando charlas cortas sobre tipos de fuego, tipos de extintores y uso de extintores portátiles.</t>
  </si>
  <si>
    <t>Líder SST, brigada de emergencias y asesor de prevención </t>
  </si>
  <si>
    <t>Capacitación primeros auxilios psicológicos.</t>
  </si>
  <si>
    <t>Psicologa Safari</t>
  </si>
  <si>
    <t>Capacitación percepción del riesgo.</t>
  </si>
  <si>
    <t>Psicóloga Safari</t>
  </si>
  <si>
    <t>Encuentro de brigadas de emergencia SEMANA DE LA PREVENCIÓN MANIZALES</t>
  </si>
  <si>
    <t>Programado por ALCALDÍA DE MANIZALES- pendiente fecha por DEFINIR</t>
  </si>
  <si>
    <t>Encuentro de brigadas de emergencia Empresarial </t>
  </si>
  <si>
    <t>Programado por COLMENA SEGUROS - pendiente fecha por DEFINIR</t>
  </si>
  <si>
    <t>Capacitación inspecciones de seguridad y recursos para emergencias. Se presentará a los brigadistas la metodología de inspecciones de seguridad que se aplica en la empresa, procurando que identifiquen y reporten de manera adecuada actos y condiciones inseguras que se presenten en su área de trabajo. Se presentará la manera correcta de inspeccionar recursos para emergencias (rutas de evacuación, botiquines, extintores, etc.) con que cuenta la empresa.</t>
  </si>
  <si>
    <t>Diseño y preparación de estrategia grupo PRIMAP</t>
  </si>
  <si>
    <t>CAPACITACION GRUPO PRIMAP</t>
  </si>
  <si>
    <t>Presentar a los integrantes del grupo PRIMAP de la entidad los conceptos basicos para una primera respuesta a emergencias que involucren sustancias quimicas.
Lugar:  Piso 13</t>
  </si>
  <si>
    <t>Grupo PRIMAP</t>
  </si>
  <si>
    <t xml:space="preserve">Asesor ARL
APH Juan Carlos Serna </t>
  </si>
  <si>
    <t>Comité de Convivencia Laboral</t>
  </si>
  <si>
    <t>ELECCIONES COMITÉ DE CONVIVENCIA 2021 - 2023</t>
  </si>
  <si>
    <t>COMITÉ OPERATIVO DE EMERGENCIAS</t>
  </si>
  <si>
    <t>Objetivo</t>
  </si>
  <si>
    <t>Fecha</t>
  </si>
  <si>
    <t>Cumplimiento</t>
  </si>
  <si>
    <t>Responsable</t>
  </si>
  <si>
    <t>SOCIALIZACIÓN PLAN DE EMERGENCIAS</t>
  </si>
  <si>
    <t>Socializar al Comité de Emergencias los componentes del Plan de Emergencias de la Corporación y ajustarlos a las necesidades identificadas.</t>
  </si>
  <si>
    <t xml:space="preserve">Seguridad y salud en el trabajo </t>
  </si>
  <si>
    <t>SISTEMA COMANDO DE INCIDENTES</t>
  </si>
  <si>
    <t>Presentar a los miembros de la entidad los conceptos basicos para la adminsitracion de recursos durante una situacion de emergencia tomando como base la metodologia del Sistema Comando de Incidentes.</t>
  </si>
  <si>
    <t>OBJETIVOS DEL SGSST</t>
  </si>
  <si>
    <t>FECHA</t>
  </si>
  <si>
    <t>OBSERVACIONES</t>
  </si>
  <si>
    <t>VERSIÓN</t>
  </si>
  <si>
    <t>Elaboración del formato Plan Anual de Trabajo Seguridad y Salud en el Trabajo</t>
  </si>
  <si>
    <t>se cambia el nombre de OBJETIVO DEL SGSST- LINEAMIENTO, por el nombre de OBJETIVOS TACTICOS DEL SGSST</t>
  </si>
  <si>
    <t>Se adiciona columna en el cual se relacioaran los RIESGOS PARA LA EJECUCIÓN - los uqe limitan el cumplimiento de la actividad</t>
  </si>
  <si>
    <t xml:space="preserve">Inventario, entrega y asignación de los equipos de proteccion contra caidas (EPPCC) a la sedes de la entidad. </t>
  </si>
  <si>
    <t xml:space="preserve">Inspección de seguridad con el fin de identificar las condiciones de riesgo (Alturas) y porponer acciones correctivas y preventivas para minimizar  la porbabilidad de accidentalidad. </t>
  </si>
  <si>
    <t>Verificacion de las inspecciones pre operacionales a vehículos</t>
  </si>
  <si>
    <t>Actualizar y socializaer el DH-SS-DA-022 PROGRAMA RIESGO PUBLICO y sus anexos</t>
  </si>
  <si>
    <t>Actualización y socialización  del Programa integral para el cuidado de la salud en las actividades físicas, recreativas y  deportivas.</t>
  </si>
  <si>
    <t xml:space="preserve">Revision y/o Actualización  del Programa de Estilos de Vida y Trabajo Saludable. </t>
  </si>
  <si>
    <t>DH-SS-DA-008 PROGRAMA INTEGRAL PARA EL CUIDADO DE LA SALUD EN LAS ACTIVIDADES FISICAS, RECREATIVAS Y DEPORTIVAS</t>
  </si>
  <si>
    <t xml:space="preserve">Programación de valoraciones deportivas a los funcionarios que integren las disciplinas en representacion d ela entidad. </t>
  </si>
  <si>
    <t>Inspección a equipos de emergencia, rutas de evacuación de las diferentes sedes. de Corpocaldas.</t>
  </si>
  <si>
    <t>Socializacion e intervención  del  plan de intervención de lo resultados de la  Batería de Riesgo Psicosocial  aplicada en el año 2023</t>
  </si>
  <si>
    <t xml:space="preserve">Revisar y/o actualizar e implementar Programa de prevención de sustancia psicoactivas y tabaco. </t>
  </si>
  <si>
    <t>Acompañamiento al  comité de convivencia laboral, asi, como el apoyo en la realizacion de los  informes trimestrales  e informe final.</t>
  </si>
  <si>
    <t>Elecciones del Comité  de Convivencia Laboral 2025 - 2027</t>
  </si>
  <si>
    <t xml:space="preserve">Esta actividad esta en riesgo de no ejecutarse, al no contar con la autorizacion y aprobacion por la alta dirección y el comité de gestion de desempeño.
2. Esta actividad esta en riesgo de ejecutarse al no contar con el RECURSOS PARA SISTEMA DE GESTION DE SEGURIDAD Y SALUD EN EL TRABAJO CÒDIGO: DH-SS-FR-052 en donde se establece los recursos para la ejecición de actividades, memorando 2023-II-00030564. </t>
  </si>
  <si>
    <r>
      <rPr>
        <b/>
        <sz val="11"/>
        <color rgb="FF000000"/>
        <rFont val="Arial"/>
        <family val="2"/>
      </rPr>
      <t>1.</t>
    </r>
    <r>
      <rPr>
        <sz val="11"/>
        <color rgb="FF000000"/>
        <rFont val="Arial"/>
        <family val="2"/>
      </rPr>
      <t xml:space="preserve"> Esta actividad esta en riesgo de no ejecutarse al no contar con la actualziacion de la  Matriz de  identificación de peligros, valoración de riesgos y determinación de controles en donde implique EPP - contratos como:  Compra de equipos para el desarrollo de actividades en alturas y confinados (Escaleras, andamios, equipos contra caidas). y Compra de Elementos de Protección Personal, industrial y de seguridad como medida preventiva a los riesgos que están expuestos los funcionarios de la Corporación.
2. Esta actividad esta en riesgo de ejecutarse al no contar con el RECURSOS PARA SISTEMA DE GESTION DE SEGURIDAD Y SALUD EN EL TRABAJO CÒDIGO: DH-SS-FR-052 en donde se establece los recursos para la ejecición de actividades, memorando 2023-II-00030564. 
3. Esta actividad esta riesgo de no ejecutarse al no contar con las fichas tecnicas de los EPP suministrados a la entidad. 
</t>
    </r>
  </si>
  <si>
    <r>
      <rPr>
        <b/>
        <sz val="11"/>
        <color rgb="FF000000"/>
        <rFont val="Arial"/>
        <family val="2"/>
      </rPr>
      <t>1.</t>
    </r>
    <r>
      <rPr>
        <sz val="11"/>
        <color rgb="FF000000"/>
        <rFont val="Arial"/>
        <family val="2"/>
      </rPr>
      <t xml:space="preserve"> Esta actividad esta en riesgo de no ejecutarse, si no se cuenta con el contrato de Exámenes médicos ocupacionales de ingreso, periódicos, retiro, reintegro, reubicación, de restricciones médicas y valoraciones diagnostica complementarias de laboratorio.   
2. Esta actividad esta en riesgo de no ejecutarse, si no se cuenta con la actualizacion del profesiograma. 
3,  Esta actividad esta en riesgo de ejecutarse al no contar con el RECURSOS PARA SISTEMA DE GESTION DE SEGURIDAD Y SALUD EN EL TRABAJO CÒDIGO: DH-SS-FR-052 en donde se establece los recursos para la ejecición de actividades, memorando 2023-II-00030564. </t>
    </r>
  </si>
  <si>
    <r>
      <t xml:space="preserve">1. Esta actividad esta en riesgo de no ejecutarse, si no se cuenta con el contrato de Exámenes médicos ocupacionales de ingreso, periódicos, retiro, reintegro, reubicación, de restricciones médicas y valoraciones diagnostica complementarias de laboratorio. </t>
    </r>
    <r>
      <rPr>
        <b/>
        <sz val="11"/>
        <color rgb="FF000000"/>
        <rFont val="Arial"/>
        <family val="2"/>
      </rPr>
      <t xml:space="preserve"> RECURSOS PARA SISTEMA DE GESTION DE SEGURIDAD Y SALUD EN EL TRABAJO CÒDIGO: DH-SS-FR-052 en donde se establece los recursos para la ejecición de actividades, memorando 2023-II-00030564. 
</t>
    </r>
    <r>
      <rPr>
        <sz val="11"/>
        <color rgb="FF000000"/>
        <rFont val="Arial"/>
        <family val="2"/>
      </rPr>
      <t xml:space="preserve">
2. Esta actividad esta en riesgo de no ejecutarse, si no se cuenta con el acompañamiento de un medico laboral y/o especialista competente a los diganosticos, recomendaciones y/o restricciones medicas laborales. </t>
    </r>
  </si>
  <si>
    <r>
      <t xml:space="preserve">1. Esta actividad esta en riesgo de no ejecutarse, si no se cuenta con el contrato de Exámenes médicos ocupacionales de ingreso, periódicos, retiro, reintegro, reubicación, de restricciones médicas y valoraciones diagnostica complementarias de laboratorio. RECURSOS PARA SISTEMA DE GESTION DE SEGURIDAD Y SALUD EN EL TRABAJO CÒDIGO: DH-SS-FR-052 en donde se establece los recursos para la ejecición de actividades, memorando 2023-II-00030564. </t>
    </r>
    <r>
      <rPr>
        <b/>
        <sz val="11"/>
        <color rgb="FF000000"/>
        <rFont val="Arial"/>
        <family val="2"/>
      </rPr>
      <t xml:space="preserve">
</t>
    </r>
  </si>
  <si>
    <t xml:space="preserve">
1. Esta actividad esta en riesgo de no ejecutarse al no contar con el presupuesto para la Compra de Elementos de Protección Personal, industrial y de seguridad como medida preventiva a los riesgos que están expuestos los funcionarios de la Corporación. ya que alli se contemplan los elementos para reponer los botiquines de emergencia. RECURSOS PARA SISTEMA DE GESTION DE SEGURIDAD Y SALUD EN EL TRABAJO CÒDIGO: DH-SS-FR-052 en donde se establece los recursos para la ejecición de actividades, memorando 2023-II-00030564. </t>
  </si>
  <si>
    <t>Inspeccion de DEA</t>
  </si>
  <si>
    <t xml:space="preserve">
1. Esta actividad esta en riesgo de no ejecutarse al no contar con el presupuesto para la Compra de Elementos de Protección Personal, industrial y de seguridad como medida preventiva a los riesgos que están expuestos los funcionarios de la Corporación. ya que alli se contemplan los elementos para reponer los botiquines de emergencia. RECURSOS PARA SISTEMA DE GESTION DE SEGURIDAD Y SALUD EN EL TRABAJO CÒDIGO: DH-SS-FR-052 en donde se establece los recursos para la ejecición de actividades, memorando 2023-II-00030564. 
</t>
  </si>
  <si>
    <r>
      <rPr>
        <b/>
        <sz val="11"/>
        <color theme="1"/>
        <rFont val="Arial"/>
        <family val="2"/>
      </rPr>
      <t xml:space="preserve">1. </t>
    </r>
    <r>
      <rPr>
        <sz val="11"/>
        <color theme="1"/>
        <rFont val="Arial"/>
        <family val="2"/>
      </rPr>
      <t>Esta actividad esta en riesgo de no ejecutarse, si no  se cuenta con Compra de equipos para el desarrollo de actividades en alturas y confinados (Escaleras, andamios, equipos contra caidas), el Cursos y reentrenamientos en trabajo en alturas y espacios confinados y elemetos de proteccion personal-</t>
    </r>
    <r>
      <rPr>
        <b/>
        <sz val="11"/>
        <color theme="1"/>
        <rFont val="Arial"/>
        <family val="2"/>
      </rPr>
      <t xml:space="preserve"> RECURSOS PARA SISTEMA DE GESTION DE SEGURIDAD Y SALUD EN EL TRABAJO CÒDIGO: DH-SS-FR-052 en donde se establece los recursos para la ejecición de actividades, memorando 2023-II-00030564. 
2. </t>
    </r>
    <r>
      <rPr>
        <sz val="11"/>
        <color theme="1"/>
        <rFont val="Arial"/>
        <family val="2"/>
      </rPr>
      <t xml:space="preserve">Esta actividad esta en riesgo de no ejecutarse, si no se cuenta con el contrato de Exámenes médicos ocupacionales de ingreso, periódicos, retiro, reintegro, reubicación, de restricciones médicas y valoraciones diagnostica complementarias de laboratorio. </t>
    </r>
    <r>
      <rPr>
        <b/>
        <sz val="11"/>
        <color theme="1"/>
        <rFont val="Arial"/>
        <family val="2"/>
      </rPr>
      <t xml:space="preserve"> CUENTA CON PRESUPUESTO 2023.
3. </t>
    </r>
    <r>
      <rPr>
        <sz val="11"/>
        <color theme="1"/>
        <rFont val="Arial"/>
        <family val="2"/>
      </rPr>
      <t>Esta actividad esta en riesgo de no ejecutarse, si no se cuenta con el apoyo de los lideres de cada subdirección y jefes de area donde se tenga identificado el peligro alturas para la socialización el programa..</t>
    </r>
  </si>
  <si>
    <t xml:space="preserve">Inpección para los equipos para trabajo seguro en alturas por persona competente </t>
  </si>
  <si>
    <t xml:space="preserve">1. Esta actividad esta en riesgo de no ejecutarse, si no  se cuenta con Compra de equipos para el desarrollo de actividades en alturas y confinados (Escaleras, andamios, equipos contra caidas), el Cursos y reentrenamientos en trabajo en alturas y espacios confinados y elemetos de proteccion personal- RECURSOS PARA SISTEMA DE GESTION DE SEGURIDAD Y SALUD EN EL TRABAJO CÒDIGO: DH-SS-FR-052 en donde se establece los recursos para la ejecición de actividades, memorando 2023-II-00030564. </t>
  </si>
  <si>
    <r>
      <t xml:space="preserve">1.  Esta actividad esta en riesgo de no ejecutarse, al no contar con la contratación del profesional en psicologia especialista en SST.  RECURSOS PARA SISTEMA DE GESTION DE SEGURIDAD Y SALUD EN EL TRABAJO CÒDIGO: DH-SS-FR-052 en donde se establece los recursos para la ejecición de actividades correspondientes. memorando 2023-II-00030564 </t>
    </r>
    <r>
      <rPr>
        <b/>
        <sz val="11"/>
        <color theme="1"/>
        <rFont val="Arial"/>
        <family val="2"/>
      </rPr>
      <t xml:space="preserve">
</t>
    </r>
    <r>
      <rPr>
        <sz val="11"/>
        <color theme="1"/>
        <rFont val="Arial"/>
        <family val="2"/>
      </rPr>
      <t xml:space="preserve">
2.   Esta actividad esta en riesgo de no ejecutarse, al no contar el  presupuesto en viaticos para el traslado a las sedes de la entidad ejecuat rlas recomendaciones del especialista, asi como la autorizacion por los jefes inmeditaos para dicho desplazamiento. </t>
    </r>
    <r>
      <rPr>
        <b/>
        <sz val="11"/>
        <color theme="1"/>
        <rFont val="Arial"/>
        <family val="2"/>
      </rPr>
      <t xml:space="preserve">
</t>
    </r>
    <r>
      <rPr>
        <sz val="11"/>
        <color theme="1"/>
        <rFont val="Arial"/>
        <family val="2"/>
      </rPr>
      <t>3.</t>
    </r>
    <r>
      <rPr>
        <b/>
        <sz val="11"/>
        <color theme="1"/>
        <rFont val="Arial"/>
        <family val="2"/>
      </rPr>
      <t xml:space="preserve"> </t>
    </r>
    <r>
      <rPr>
        <sz val="11"/>
        <color theme="1"/>
        <rFont val="Arial"/>
        <family val="2"/>
      </rPr>
      <t xml:space="preserve">Esta actividad esta en riesgo de no ejecutarse, al no contar con la autorizacion por parte d elos lideres de cada subdireccion para sumisnitrar el tiempo y espacion para la participacion de los funcionarios en el plan de intervención. 
4. Esta actividad esta en riesgo de no ejecutarse sino se cuenta con la participacion de funcionarios, contratistas, aprendices y personal de interes. 
</t>
    </r>
  </si>
  <si>
    <r>
      <rPr>
        <b/>
        <sz val="11"/>
        <color theme="1"/>
        <rFont val="Arial"/>
        <family val="2"/>
      </rPr>
      <t xml:space="preserve">1. </t>
    </r>
    <r>
      <rPr>
        <sz val="11"/>
        <color theme="1"/>
        <rFont val="Arial"/>
        <family val="2"/>
      </rPr>
      <t xml:space="preserve"> Esta actividad esta en riesgo de no ejecutarse, al no contar con la contratación del profesional en psicologia especialista en SST.  RECURSOS PARA SISTEMA DE GESTION DE SEGURIDAD Y SALUD EN EL TRABAJO CÒDIGO: DH-SS-FR-052 en donde se establece los recursos para la ejecición de actividades correspondientes. memorando 2023-II-00030564 </t>
    </r>
  </si>
  <si>
    <t xml:space="preserve">1.  Esta actividad esta en riesgo de no ejecutarse, al no contar con la contratación del profesional en psicologia especialista en SST.  RECURSOS PARA SISTEMA DE GESTION DE SEGURIDAD Y SALUD EN EL TRABAJO CÒDIGO: DH-SS-FR-052 en donde se establece los recursos para la ejecición de actividades correspondientes. memorando 2023-II-00030564 </t>
  </si>
  <si>
    <t xml:space="preserve">Esta actividad esta en riesgo de no ejecutarse al no contar con la participacion de los funcionarios y director general. </t>
  </si>
  <si>
    <t xml:space="preserve">Esta actividad esta en riesgo de no ejecutarse al no contar con el informe de condiciones de salud expedido por el proveedor que este ejecuntado el contrato de Exámenes médicos ocupacionales de ingreso, periódicos, retiro, reintegro, reubicación, de restricciones médicas y valoraciones diagnostica complementarias de laboratorio y deportivos. RECURSOS PARA SISTEMA DE GESTION DE SEGURIDAD Y SALUD EN EL TRABAJO CÒDIGO: DH-SS-FR-052 en donde se establece los recursos para la ejecición de actividades correspondientes. memorando 2023-II-00030564,  como lo exige la ley. </t>
  </si>
  <si>
    <t xml:space="preserve">Esta actividad esta en riesgo de no ejecutarse al no contar con el presupusto para la ejecucion del contrato de Exámenes médicos ocupacionales de ingreso, periódicos, retiro, reintegro, reubicación, de restricciones médicas y valoraciones diagnostica complementarias de laboratorio y deportivos - RECURSOS PARA SISTEMA DE GESTION DE SEGURIDAD Y SALUD EN EL TRABAJO CÒDIGO: DH-SS-FR-052 en donde se establece los recursos para la ejecición de actividades correspondientes. memorando 2023-II-00030564 </t>
  </si>
  <si>
    <r>
      <t xml:space="preserve">1. Esta actividad esta en riesgo de no ejecutarse al no contar con el reporte mensual de inspeccion de los extintores de las diferentes  sedes y pisos de la entidad, y el reporte cada 6 meses de los botiquines. 
2. Esta actividad esta en riesgo de no ejecutarse al no contar con el presupuesto para la Compra de Elementos de Protección Personal, industrial y de seguridad como medida preventiva a los riesgos que están expuestos los funcionarios de la Corporación. ya que alli se contamplan los elementos para reponer los botiquines de emergencia. RECURSOS PARA SISTEMA DE GESTION DE SEGURIDAD Y SALUD EN EL TRABAJO CÒDIGO: DH-SS-FR-052 en donde se establece los recursos para la ejecición de actividades correspondientes. memorando 2023-II-00030564 </t>
    </r>
    <r>
      <rPr>
        <b/>
        <u/>
        <sz val="11"/>
        <color theme="1"/>
        <rFont val="Arial"/>
        <family val="2"/>
      </rPr>
      <t xml:space="preserve">
</t>
    </r>
    <r>
      <rPr>
        <sz val="11"/>
        <color theme="1"/>
        <rFont val="Arial"/>
        <family val="2"/>
      </rPr>
      <t xml:space="preserve">
3. Esta actividad esta en riesgo de no ejecutarse al no contar con el presupuesto para la Compra de elementos, recarga de extintores, bases, señalización y mantenimiento en caso de requerirse.  para reponer los botiquines de emergencia -  RECURSOS PARA SISTEMA DE GESTION DE SEGURIDAD Y SALUD EN EL TRABAJO CÒDIGO: DH-SS-FR-052 en donde se establece los recursos para la ejecición de actividades correspondientes. memorando 2023-II-00030564 </t>
    </r>
  </si>
  <si>
    <t>Profesional Especializado - Lider SST</t>
  </si>
  <si>
    <t xml:space="preserve">Profesional Especialziado - Jefe de personal </t>
  </si>
  <si>
    <t>Germán Alonso Páez Olaya</t>
  </si>
  <si>
    <t xml:space="preserve">Director General </t>
  </si>
  <si>
    <t>VERSIÓN: 03</t>
  </si>
  <si>
    <t xml:space="preserve">PLAN ANUAL DE TRABAJO DEL SISTEMA DE GESTIÓN DE SEGURIDAD Y SALUD EN EL TRABAJO </t>
  </si>
  <si>
    <t xml:space="preserve">DH-SS-FR-021 MATRIZ LEGAL </t>
  </si>
  <si>
    <t xml:space="preserve">DH-SS-FR-016 MATRIZ DE MEJORAMIENTO 
 DH-SS-FR-051 MATRIZ DE GESTIÓN DOCUMENTAL </t>
  </si>
  <si>
    <t xml:space="preserve">Se cambia el nombre del documento, por el PLAN ANUAL DE TRABAJO DEL SISTEMA DE GESTIÓN DE SEGURIDAD Y SALUD EN EL TRABAJO 
Se cabia ne la seccion de Planes y programas en:
1. CUMPLIMIENTO LEGAL  por DH-SS-FR-021 MATRIZ LEGAL 
2. MEJORAMIENTO CONTINUO DEL SGSST POR DH-SS-FR-016 MATRIZ DE MEJORAMIENTO 
 DH-SS-FR-051 MATRIZ DE GESTIÓN DOCUMENTAL
</t>
  </si>
  <si>
    <t xml:space="preserve">1. Esta actividad esta en riesgo de no ejecutarse si la normatividad legal colombiana  deroga la norma en mencion o la modifica. 
</t>
  </si>
  <si>
    <r>
      <rPr>
        <b/>
        <sz val="11"/>
        <color rgb="FF000000"/>
        <rFont val="Arial"/>
        <family val="2"/>
      </rPr>
      <t>1.</t>
    </r>
    <r>
      <rPr>
        <sz val="11"/>
        <color rgb="FF000000"/>
        <rFont val="Arial"/>
        <family val="2"/>
      </rPr>
      <t xml:space="preserve">  Esta actividad esta en riesgo de no ejecutarse al no contar con quórum en la reunion del COPASST para la aprobacion del plan de capacitaciones propuesto por el lider del SST
</t>
    </r>
    <r>
      <rPr>
        <b/>
        <sz val="11"/>
        <color rgb="FF000000"/>
        <rFont val="Arial"/>
        <family val="2"/>
      </rPr>
      <t/>
    </r>
  </si>
  <si>
    <r>
      <t>1.</t>
    </r>
    <r>
      <rPr>
        <sz val="11"/>
        <color rgb="FF000000"/>
        <rFont val="Arial"/>
        <family val="2"/>
      </rPr>
      <t xml:space="preserve"> Esta actividad esta en riesgo de ejecutarse al no contar con las listas de asistencia d elos participantes y la validacion de la participacion de los funcioanrios, contratistas, aprendices y personal de interes, que hayan realizado las capacitaciones planedas y ejecutadas. </t>
    </r>
  </si>
  <si>
    <r>
      <t xml:space="preserve">
</t>
    </r>
    <r>
      <rPr>
        <b/>
        <sz val="11"/>
        <color rgb="FF000000"/>
        <rFont val="Arial"/>
        <family val="2"/>
      </rPr>
      <t xml:space="preserve">1. </t>
    </r>
    <r>
      <rPr>
        <sz val="11"/>
        <color rgb="FF000000"/>
        <rFont val="Arial"/>
        <family val="2"/>
      </rPr>
      <t xml:space="preserve">Esta actividad esta en riesgo de no ejecutarse si no se cuenta con la autorizacion de los lideres de cada subdireccion y jfes de oficina para que el grupo que lideran pueda paticipar de dicha reunion. 
</t>
    </r>
    <r>
      <rPr>
        <b/>
        <sz val="11"/>
        <color rgb="FF000000"/>
        <rFont val="Arial"/>
        <family val="2"/>
      </rPr>
      <t xml:space="preserve">2. </t>
    </r>
    <r>
      <rPr>
        <sz val="11"/>
        <color rgb="FF000000"/>
        <rFont val="Arial"/>
        <family val="2"/>
      </rPr>
      <t xml:space="preserve">Esta actividad esta en riesgo de no ejecutarse si no se cuenta con la participacion de los funcioanrios, contratistas, aprendices y demas paretes d einteres en la estrategia para la inducción e inducción.  </t>
    </r>
  </si>
  <si>
    <t xml:space="preserve">1.  Esta actividad esta en riesgo de no ejecutarse, cuando no se cuente con el presupuesto para implementar las medidas de control  como son las de eliminacion, sustitucion, adminsitrativas y de EPP que requieran presupuesto fiananciero, o sea, la ejecusion de los contratos contratos como:  Compra de equipos para el desarrollo de actividades en alturas y confinados (Escaleras, andamios, equipos contra caidas). y Compra de Elementos de Protección Personal, industrial y de seguridad como medida preventiva a los riesgos que están expuestos los funcionarios de la Corporación. 
2. Esta actividad esta en riesgo de no ejecutarse, al no contar con la participacion de los funcionarios, contratistas y aprendices en el diligenciamiento de la encuesta de identificacion de peligros  de las tareas que realizan para determinar los riesgos y peligros a los que se exponen.
</t>
  </si>
  <si>
    <r>
      <rPr>
        <b/>
        <sz val="11"/>
        <color rgb="FF000000"/>
        <rFont val="Arial"/>
        <family val="2"/>
      </rPr>
      <t>1.</t>
    </r>
    <r>
      <rPr>
        <sz val="11"/>
        <color rgb="FF000000"/>
        <rFont val="Arial"/>
        <family val="2"/>
      </rPr>
      <t xml:space="preserve">  Esta actividad esta en riesgo de no ejecutarse, cuando no se cuente con la actualizacion de la Matriz de identificacion de peligros, valoracion de riesgos y determinacion de contrales de cada actividad que realizan los funcionarios, contratistas, aprendices y demas personas de interes. 
</t>
    </r>
    <r>
      <rPr>
        <b/>
        <sz val="11"/>
        <color rgb="FF000000"/>
        <rFont val="Arial"/>
        <family val="2"/>
      </rPr>
      <t xml:space="preserve">
</t>
    </r>
    <r>
      <rPr>
        <sz val="11"/>
        <color rgb="FF000000"/>
        <rFont val="Arial"/>
        <family val="2"/>
      </rPr>
      <t xml:space="preserve">
</t>
    </r>
  </si>
  <si>
    <r>
      <rPr>
        <b/>
        <sz val="11"/>
        <color rgb="FF000000"/>
        <rFont val="Arial"/>
        <family val="2"/>
      </rPr>
      <t>1</t>
    </r>
    <r>
      <rPr>
        <sz val="11"/>
        <color rgb="FF000000"/>
        <rFont val="Arial"/>
        <family val="2"/>
      </rPr>
      <t xml:space="preserve">. Esta actividad esta en riesgo de no ejecutarse si no se autorioza el desplazamiento a las sedes de los municipios que requieran hacer seguimiento a las medidas de intervencion. 
</t>
    </r>
  </si>
  <si>
    <t xml:space="preserve">1. Esta actividad esta en riesgo de no ejecutarse si no se autorioza el desplazamiento a las sedes de los municipios que requieran hacer seguimiento a las medidas de intervencion. 
</t>
  </si>
  <si>
    <t xml:space="preserve">1. Esta actividad esta en riesgo de no ejecutarse si no se autorioza el desplazamiento a las sedes de los municipios que requieran hacer seguimiento a las medidas de intervencion. 
</t>
  </si>
  <si>
    <t xml:space="preserve">Revisión y/o actualización del DH-SS-DA-006  Programa de prevencion y control del riesgo biologico y las medidas de bioseguridad para la prevencion de Zoonosis en los procesos de funa silvestre
</t>
  </si>
  <si>
    <r>
      <rPr>
        <b/>
        <sz val="11"/>
        <color rgb="FF000000"/>
        <rFont val="Arial"/>
        <family val="2"/>
      </rPr>
      <t xml:space="preserve">1. </t>
    </r>
    <r>
      <rPr>
        <sz val="11"/>
        <color rgb="FF000000"/>
        <rFont val="Arial"/>
        <family val="2"/>
      </rPr>
      <t xml:space="preserve">Esta actividad esta en riesgo de no ejecutarse si se identifica por medio de la Matriz de  identificación de peligros, valoración de riesgos y determinación de controles, que no se cuentra con el peligro Biologico que pueda afectar la salud y la seguridad a los funcionarios, contratistas y aprendices. 
</t>
    </r>
  </si>
  <si>
    <t xml:space="preserve">
1.  Esta actividad esta en riesgo de ejecutarse si no se cuenta con la participacion de los funcionarios, contratistas y aprendices en las inspecciones ergonomicas.  
3.. Esta actividad esta en riesgo de no ejecutarse por el  no diligenciamiento de los funcionarios con el sintomatologia musculo esqueletico </t>
  </si>
  <si>
    <t xml:space="preserve">1. Esta actividad esta en riesgo de no ejecutarse si se identifica por medio de la Matriz de  identificación de peligros, valoración de riesgos y determinación de controles, que no se cuentra con el peligro Quimico que pueda afectar la salud y la seguridad a los funcionarios, contratistas y aprendices. 
2. Esta actividad esta en riesgo de no ejecutarse, si no se cuenta con el contrato de Exámenes médicos ocupacionales de ingreso, periódicos, retiro, reintegro, reubicación, de restricciones médicas y valoraciones diagnostica complementarias de laboratorio.  
+D47. Esta actividad esta en riesgo de no ejecutarse al no contar con las fichas tecnicas y hojas de seguridad de las sustancias quimicas segun el inventario
5. La actividad de mediciones ambientales, esta en riesgo de no ejecutarse si la programacion de la ARL POSITIVA no incluye y/o cumple la medicion con sus laboratorios certificados. </t>
  </si>
  <si>
    <r>
      <t xml:space="preserve">
</t>
    </r>
    <r>
      <rPr>
        <b/>
        <sz val="11"/>
        <color theme="1"/>
        <rFont val="Arial"/>
        <family val="2"/>
      </rPr>
      <t>1</t>
    </r>
    <r>
      <rPr>
        <sz val="11"/>
        <color theme="1"/>
        <rFont val="Arial"/>
        <family val="2"/>
      </rPr>
      <t xml:space="preserve">, Esta actividad esta en riesgo de ejecutarse si no se cuenta con el apoyo de la alta direccion para implementar el PROGRAMA DE RIESGO PUBLICO. 
</t>
    </r>
    <r>
      <rPr>
        <b/>
        <sz val="11"/>
        <color theme="1"/>
        <rFont val="Arial"/>
        <family val="2"/>
      </rPr>
      <t xml:space="preserve">2, </t>
    </r>
    <r>
      <rPr>
        <sz val="11"/>
        <color theme="1"/>
        <rFont val="Arial"/>
        <family val="2"/>
      </rPr>
      <t xml:space="preserve">Esta actividad esta en riesgo de ejecutarse si no se cuenta con la participacion de los funcionarios en aplicar lo establecido en el programa de riesgo publico y  reportar casos de riesgo publico.
</t>
    </r>
  </si>
  <si>
    <r>
      <rPr>
        <b/>
        <sz val="11"/>
        <color rgb="FF000000"/>
        <rFont val="Arial"/>
        <family val="2"/>
      </rPr>
      <t>1,</t>
    </r>
    <r>
      <rPr>
        <sz val="11"/>
        <color rgb="FF000000"/>
        <rFont val="Arial"/>
        <family val="2"/>
      </rPr>
      <t xml:space="preserve"> Esta actividad esta en riesgo de no ejecutarse al no contar con la participacion de proveedores y especialistas programados por el subproceso de Seguridad y Salud enel Trabajo SST   de la ARL afialiada con la entidad, EPS, Intermediarios de Seguros, entre otros. </t>
    </r>
  </si>
  <si>
    <t xml:space="preserve">Actualización de Matriz de Elementos de Protección Personal y Colectivas con soporte técnico y certificaciones. </t>
  </si>
  <si>
    <t>Mesas de seguimiento a casos especiales con  (Casos de origen común y laboral).</t>
  </si>
  <si>
    <r>
      <rPr>
        <b/>
        <sz val="11"/>
        <color theme="1"/>
        <rFont val="Arial"/>
        <family val="2"/>
      </rPr>
      <t xml:space="preserve">1. </t>
    </r>
    <r>
      <rPr>
        <sz val="11"/>
        <color theme="1"/>
        <rFont val="Arial"/>
        <family val="2"/>
      </rPr>
      <t xml:space="preserve">Esta actividad esta en riesgo de no ejecutarse, sino se cuenta con el recurso financiero para Contratar el suministro y aplicación de vacunas de anti-rábica, Hepatitis B e influenza sepa 2024 para los funcionarios de la entidad. </t>
    </r>
    <r>
      <rPr>
        <b/>
        <sz val="11"/>
        <color theme="1"/>
        <rFont val="Arial"/>
        <family val="2"/>
      </rPr>
      <t xml:space="preserve"> CUENTA CON PRECURSOS PARA SISTEMA DE GESTION DE SEGURIDAD Y SALUD EN EL TRABAJO CÒDIGO: DH-SS-FR-052 en donde se establece los recursos para la ejecición de actividades, memorando 2023-II-00030564. </t>
    </r>
  </si>
  <si>
    <r>
      <rPr>
        <b/>
        <sz val="11"/>
        <color rgb="FF000000"/>
        <rFont val="Arial"/>
        <family val="2"/>
      </rPr>
      <t xml:space="preserve">1. </t>
    </r>
    <r>
      <rPr>
        <sz val="11"/>
        <color rgb="FF000000"/>
        <rFont val="Arial"/>
        <family val="2"/>
      </rPr>
      <t xml:space="preserve">Esta actividad esta en riesgo de no ejecutarse,  si no se cuenta con la autorizacion de los lideres de los procesos en donde los funcionarios que se exponen a este riesgo biologico para contar con el tiempo y espacio para realizar las inspeccion, socialziacion y capacitacion IN SITU locativos y de las personas de estas normas de bioseguridad.   
</t>
    </r>
    <r>
      <rPr>
        <b/>
        <sz val="11"/>
        <color rgb="FF000000"/>
        <rFont val="Arial"/>
        <family val="2"/>
      </rPr>
      <t>2</t>
    </r>
    <r>
      <rPr>
        <sz val="11"/>
        <color rgb="FF000000"/>
        <rFont val="Arial"/>
        <family val="2"/>
      </rPr>
      <t xml:space="preserve">. Esta actividad esta en riesgo de no ejecutarse, sino se cuenta con el recurso financiero para Contratar el suministro y aplicación de vacunas Y EPP para los funcionarios de la entidad.  CUENTA CON PRECURSOS PARA SISTEMA DE GESTION DE SEGURIDAD Y SALUD EN EL TRABAJO CÒDIGO: DH-SS-FR-052 en donde se establece los recursos para la ejecición de actividades, memorando 2023-II-00030564. 
</t>
    </r>
  </si>
  <si>
    <r>
      <t xml:space="preserve">
</t>
    </r>
    <r>
      <rPr>
        <b/>
        <sz val="11"/>
        <color rgb="FF000000"/>
        <rFont val="Arial"/>
        <family val="2"/>
      </rPr>
      <t>1.,</t>
    </r>
    <r>
      <rPr>
        <sz val="11"/>
        <color rgb="FF000000"/>
        <rFont val="Arial"/>
        <family val="2"/>
      </rPr>
      <t xml:space="preserve"> Esta actividad esta en riesgo de ejecutarse si no se cuenta con el apoyo de la alta direccion para aprobar y firmar lla actualizacion PESV
</t>
    </r>
    <r>
      <rPr>
        <b/>
        <sz val="11"/>
        <color rgb="FF000000"/>
        <rFont val="Arial"/>
        <family val="2"/>
      </rPr>
      <t>2,</t>
    </r>
    <r>
      <rPr>
        <sz val="11"/>
        <color rgb="FF000000"/>
        <rFont val="Arial"/>
        <family val="2"/>
      </rPr>
      <t xml:space="preserve"> Esta actividad esta en riesgo de ejecutarse si no se cuenta con la participacion de los funcionarios para la inspeccion preoperacional de los vehiculos.
</t>
    </r>
    <r>
      <rPr>
        <b/>
        <sz val="11"/>
        <color rgb="FF000000"/>
        <rFont val="Arial"/>
        <family val="2"/>
      </rPr>
      <t>3</t>
    </r>
    <r>
      <rPr>
        <sz val="11"/>
        <color rgb="FF000000"/>
        <rFont val="Arial"/>
        <family val="2"/>
      </rPr>
      <t xml:space="preserve">.Esta actividad esta en riesgo de no ejecutarse al no contar con el presupuesto para la Compra de Elementos de Protección Personal, industrial y de seguridad como medida preventiva a los riesgos que están expuestos los funcionarios de la Corporación. ya que alli se contamplan los elementos paradotar  a los funcionarios expuestos los EPP correspondientes RECURSOS PARA SISTEMA DE GESTION DE SEGURIDAD Y SALUD EN EL TRABAJO CÒDIGO: DH-SS-FR-052 en donde se establece los recursos para la ejecición de actividades correspondientes. memorando 2023-II-00030564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</si>
</sst>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d/m/yyyy"/>
  </numFmts>
  <fonts count="39" x14ac:knownFonts="1">
    <font>
      <sz val="11"/>
      <color theme="1"/>
      <name val="Calibri"/>
      <scheme val="minor"/>
    </font>
    <font>
      <sz val="10"/>
      <color theme="1"/>
      <name val="Arial"/>
      <family val="2"/>
    </font>
    <font>
      <sz val="11"/>
      <name val="Calibri"/>
      <family val="2"/>
    </font>
    <font>
      <sz val="11"/>
      <color theme="1"/>
      <name val="Arial"/>
      <family val="2"/>
    </font>
    <font>
      <b/>
      <sz val="20"/>
      <color theme="1"/>
      <name val="Arial"/>
      <family val="2"/>
    </font>
    <font>
      <b/>
      <sz val="11"/>
      <color theme="1"/>
      <name val="Arial"/>
      <family val="2"/>
    </font>
    <font>
      <b/>
      <sz val="14"/>
      <color theme="0"/>
      <name val="Arial"/>
      <family val="2"/>
    </font>
    <font>
      <b/>
      <sz val="14"/>
      <color theme="1"/>
      <name val="Arial"/>
      <family val="2"/>
    </font>
    <font>
      <b/>
      <sz val="18"/>
      <color theme="0"/>
      <name val="Arial"/>
      <family val="2"/>
    </font>
    <font>
      <sz val="14"/>
      <color theme="1"/>
      <name val="Arial"/>
      <family val="2"/>
    </font>
    <font>
      <b/>
      <sz val="12"/>
      <color theme="0"/>
      <name val="Arial"/>
      <family val="2"/>
    </font>
    <font>
      <b/>
      <sz val="12"/>
      <color theme="1"/>
      <name val="Arial"/>
      <family val="2"/>
    </font>
    <font>
      <b/>
      <sz val="10"/>
      <color theme="1"/>
      <name val="Arial"/>
      <family val="2"/>
    </font>
    <font>
      <b/>
      <sz val="10"/>
      <color rgb="FFFFFF00"/>
      <name val="Arial"/>
      <family val="2"/>
    </font>
    <font>
      <b/>
      <sz val="11"/>
      <color theme="0"/>
      <name val="Arial"/>
      <family val="2"/>
    </font>
    <font>
      <b/>
      <sz val="10"/>
      <color rgb="FFF79646"/>
      <name val="Arial"/>
      <family val="2"/>
    </font>
    <font>
      <b/>
      <sz val="11"/>
      <color rgb="FFF79646"/>
      <name val="Arial"/>
      <family val="2"/>
    </font>
    <font>
      <sz val="11"/>
      <color rgb="FF0C0C0C"/>
      <name val="Arial"/>
      <family val="2"/>
    </font>
    <font>
      <sz val="11"/>
      <color rgb="FF000000"/>
      <name val="Arial"/>
      <family val="2"/>
    </font>
    <font>
      <b/>
      <sz val="11"/>
      <color rgb="FF000000"/>
      <name val="Arial"/>
      <family val="2"/>
    </font>
    <font>
      <sz val="10"/>
      <color rgb="FFFF0000"/>
      <name val="Arial"/>
      <family val="2"/>
    </font>
    <font>
      <b/>
      <sz val="10"/>
      <color theme="0"/>
      <name val="Arial"/>
      <family val="2"/>
    </font>
    <font>
      <b/>
      <sz val="14"/>
      <color rgb="FF0C0C0C"/>
      <name val="Arial"/>
      <family val="2"/>
    </font>
    <font>
      <b/>
      <sz val="10"/>
      <color rgb="FFBFBFBF"/>
      <name val="Arial"/>
      <family val="2"/>
    </font>
    <font>
      <b/>
      <sz val="10"/>
      <color rgb="FFFFFFFF"/>
      <name val="Arial"/>
      <family val="2"/>
    </font>
    <font>
      <sz val="10"/>
      <color rgb="FF000000"/>
      <name val="Arial"/>
      <family val="2"/>
    </font>
    <font>
      <sz val="9"/>
      <color theme="1"/>
      <name val="Arial"/>
      <family val="2"/>
    </font>
    <font>
      <sz val="14"/>
      <color theme="0"/>
      <name val="Arial"/>
      <family val="2"/>
    </font>
    <font>
      <b/>
      <sz val="8"/>
      <color theme="1"/>
      <name val="Arial"/>
      <family val="2"/>
    </font>
    <font>
      <sz val="11"/>
      <color theme="1"/>
      <name val="Calibri"/>
      <family val="2"/>
    </font>
    <font>
      <b/>
      <sz val="9"/>
      <color theme="1"/>
      <name val="Arial"/>
      <family val="2"/>
    </font>
    <font>
      <b/>
      <sz val="11"/>
      <color theme="1"/>
      <name val="Calibri"/>
      <family val="2"/>
    </font>
    <font>
      <b/>
      <u/>
      <sz val="11"/>
      <color theme="1"/>
      <name val="Arial"/>
      <family val="2"/>
    </font>
    <font>
      <b/>
      <sz val="10"/>
      <color rgb="FF000000"/>
      <name val="Arial"/>
      <family val="2"/>
    </font>
    <font>
      <b/>
      <sz val="11"/>
      <color rgb="FF000000"/>
      <name val="Arial"/>
      <family val="2"/>
    </font>
    <font>
      <b/>
      <sz val="12"/>
      <color theme="1"/>
      <name val="Arial"/>
      <family val="2"/>
    </font>
    <font>
      <sz val="11"/>
      <color rgb="FF000000"/>
      <name val="Arial"/>
      <family val="2"/>
    </font>
    <font>
      <sz val="11"/>
      <color theme="1"/>
      <name val="Arial"/>
      <family val="2"/>
    </font>
    <font>
      <sz val="11"/>
      <color theme="1"/>
      <name val="Calibri"/>
      <family val="2"/>
      <scheme val="minor"/>
    </font>
  </fonts>
  <fills count="18">
    <fill>
      <patternFill patternType="none"/>
    </fill>
    <fill>
      <patternFill patternType="gray125"/>
    </fill>
    <fill>
      <patternFill patternType="solid">
        <fgColor theme="0"/>
        <bgColor theme="0"/>
      </patternFill>
    </fill>
    <fill>
      <patternFill patternType="solid">
        <fgColor rgb="FF1F497D"/>
        <bgColor rgb="FF1F497D"/>
      </patternFill>
    </fill>
    <fill>
      <patternFill patternType="solid">
        <fgColor rgb="FF92D050"/>
        <bgColor rgb="FF92D050"/>
      </patternFill>
    </fill>
    <fill>
      <patternFill patternType="solid">
        <fgColor rgb="FF76923C"/>
        <bgColor rgb="FF76923C"/>
      </patternFill>
    </fill>
    <fill>
      <patternFill patternType="solid">
        <fgColor rgb="FFFFFFFF"/>
        <bgColor rgb="FFFFFFFF"/>
      </patternFill>
    </fill>
    <fill>
      <patternFill patternType="solid">
        <fgColor rgb="FF366092"/>
        <bgColor rgb="FF366092"/>
      </patternFill>
    </fill>
    <fill>
      <patternFill patternType="solid">
        <fgColor rgb="FF244061"/>
        <bgColor rgb="FF244061"/>
      </patternFill>
    </fill>
    <fill>
      <patternFill patternType="solid">
        <fgColor rgb="FF009900"/>
        <bgColor rgb="FF009900"/>
      </patternFill>
    </fill>
    <fill>
      <patternFill patternType="solid">
        <fgColor rgb="FFD6E3BC"/>
        <bgColor rgb="FFD6E3BC"/>
      </patternFill>
    </fill>
    <fill>
      <patternFill patternType="solid">
        <fgColor rgb="FFFFFF99"/>
        <bgColor rgb="FFFFFF99"/>
      </patternFill>
    </fill>
    <fill>
      <patternFill patternType="solid">
        <fgColor rgb="FFB6DDE8"/>
        <bgColor rgb="FFB6DDE8"/>
      </patternFill>
    </fill>
    <fill>
      <patternFill patternType="solid">
        <fgColor rgb="FFDDD9C3"/>
        <bgColor rgb="FFDDD9C3"/>
      </patternFill>
    </fill>
    <fill>
      <patternFill patternType="solid">
        <fgColor rgb="FFFF0000"/>
        <bgColor rgb="FFFF0000"/>
      </patternFill>
    </fill>
    <fill>
      <patternFill patternType="solid">
        <fgColor rgb="FFF2F2F2"/>
        <bgColor rgb="FFF2F2F2"/>
      </patternFill>
    </fill>
    <fill>
      <patternFill patternType="solid">
        <fgColor theme="8"/>
        <bgColor theme="8"/>
      </patternFill>
    </fill>
    <fill>
      <patternFill patternType="solid">
        <fgColor theme="0"/>
        <bgColor indexed="64"/>
      </patternFill>
    </fill>
  </fills>
  <borders count="19">
    <border>
      <left/>
      <right/>
      <top/>
      <bottom/>
      <diagonal/>
    </border>
    <border>
      <left/>
      <right/>
      <top style="thin">
        <color rgb="FF000000"/>
      </top>
      <bottom style="thin">
        <color rgb="FF000000"/>
      </bottom>
      <diagonal/>
    </border>
    <border>
      <left/>
      <right style="thin">
        <color rgb="FF000000"/>
      </right>
      <top/>
      <bottom/>
      <diagonal/>
    </border>
    <border>
      <left style="double">
        <color rgb="FF000000"/>
      </left>
      <right/>
      <top/>
      <bottom/>
      <diagonal/>
    </border>
    <border>
      <left style="thin">
        <color rgb="FF000000"/>
      </left>
      <right style="thin">
        <color rgb="FF000000"/>
      </right>
      <top style="thin">
        <color rgb="FF000000"/>
      </top>
      <bottom style="thin">
        <color rgb="FF000000"/>
      </bottom>
      <diagonal/>
    </border>
    <border>
      <left style="double">
        <color theme="0"/>
      </left>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s>
  <cellStyleXfs count="2">
    <xf numFmtId="0" fontId="0" fillId="0" borderId="0"/>
    <xf numFmtId="43" fontId="38" fillId="0" borderId="0" applyFont="0" applyFill="0" applyBorder="0" applyAlignment="0" applyProtection="0"/>
  </cellStyleXfs>
  <cellXfs count="219">
    <xf numFmtId="0" fontId="0" fillId="0" borderId="0" xfId="0"/>
    <xf numFmtId="0" fontId="1" fillId="0" borderId="0" xfId="0" applyFont="1"/>
    <xf numFmtId="0" fontId="6" fillId="3" borderId="3" xfId="0" applyFont="1" applyFill="1" applyBorder="1" applyAlignment="1">
      <alignment horizontal="center" vertical="center"/>
    </xf>
    <xf numFmtId="0" fontId="7" fillId="0" borderId="4" xfId="0" applyFont="1" applyBorder="1" applyAlignment="1">
      <alignment horizontal="center" vertical="center"/>
    </xf>
    <xf numFmtId="0" fontId="10" fillId="4" borderId="4" xfId="0" applyFont="1" applyFill="1" applyBorder="1" applyAlignment="1">
      <alignment horizontal="center" vertical="center" wrapText="1"/>
    </xf>
    <xf numFmtId="0" fontId="12" fillId="2" borderId="4" xfId="0" applyFont="1" applyFill="1" applyBorder="1" applyAlignment="1">
      <alignment horizontal="center" vertical="center"/>
    </xf>
    <xf numFmtId="0" fontId="13" fillId="2" borderId="4" xfId="0" applyFont="1" applyFill="1" applyBorder="1" applyAlignment="1">
      <alignment horizontal="center" vertical="center"/>
    </xf>
    <xf numFmtId="0" fontId="5" fillId="2" borderId="4" xfId="0" applyFont="1" applyFill="1" applyBorder="1" applyAlignment="1">
      <alignment horizontal="center" vertical="center"/>
    </xf>
    <xf numFmtId="0" fontId="1" fillId="2" borderId="7" xfId="0" applyFont="1" applyFill="1" applyBorder="1" applyAlignment="1">
      <alignment vertical="center" wrapText="1"/>
    </xf>
    <xf numFmtId="0" fontId="1" fillId="0" borderId="0" xfId="0" applyFont="1" applyAlignment="1">
      <alignment vertical="center"/>
    </xf>
    <xf numFmtId="0" fontId="15" fillId="2" borderId="4" xfId="0" applyFont="1" applyFill="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5" borderId="4" xfId="0" applyFont="1" applyFill="1" applyBorder="1" applyAlignment="1">
      <alignment horizontal="center" vertical="center"/>
    </xf>
    <xf numFmtId="0" fontId="16" fillId="2" borderId="4" xfId="0" applyFont="1" applyFill="1" applyBorder="1" applyAlignment="1">
      <alignment horizontal="center" vertical="center"/>
    </xf>
    <xf numFmtId="0" fontId="3" fillId="0" borderId="4" xfId="0" applyFont="1" applyBorder="1" applyAlignment="1">
      <alignment vertical="center" wrapText="1"/>
    </xf>
    <xf numFmtId="0" fontId="12" fillId="2" borderId="11" xfId="0" applyFont="1" applyFill="1" applyBorder="1" applyAlignment="1">
      <alignment horizontal="center" vertical="center"/>
    </xf>
    <xf numFmtId="0" fontId="3" fillId="0" borderId="0" xfId="0" applyFont="1"/>
    <xf numFmtId="0" fontId="20" fillId="0" borderId="4" xfId="0" applyFont="1" applyBorder="1"/>
    <xf numFmtId="0" fontId="1" fillId="0" borderId="4" xfId="0" applyFont="1" applyBorder="1" applyAlignment="1">
      <alignment horizontal="center"/>
    </xf>
    <xf numFmtId="0" fontId="1" fillId="0" borderId="4" xfId="0" applyFont="1" applyBorder="1" applyAlignment="1">
      <alignment wrapText="1"/>
    </xf>
    <xf numFmtId="0" fontId="1" fillId="0" borderId="4" xfId="0" applyFont="1" applyBorder="1"/>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9" fontId="14" fillId="3" borderId="4" xfId="0" applyNumberFormat="1" applyFont="1" applyFill="1" applyBorder="1" applyAlignment="1">
      <alignment horizontal="center" vertical="center"/>
    </xf>
    <xf numFmtId="9" fontId="14" fillId="2" borderId="4" xfId="0" applyNumberFormat="1" applyFont="1" applyFill="1" applyBorder="1" applyAlignment="1">
      <alignment horizontal="center" vertical="center"/>
    </xf>
    <xf numFmtId="0" fontId="1" fillId="5" borderId="4" xfId="0" applyFont="1" applyFill="1" applyBorder="1"/>
    <xf numFmtId="0" fontId="1" fillId="5" borderId="4" xfId="0" applyFont="1" applyFill="1" applyBorder="1" applyAlignment="1">
      <alignment horizontal="center"/>
    </xf>
    <xf numFmtId="0" fontId="1" fillId="5" borderId="4" xfId="0" applyFont="1" applyFill="1" applyBorder="1" applyAlignment="1">
      <alignment wrapText="1"/>
    </xf>
    <xf numFmtId="0" fontId="3" fillId="0" borderId="1" xfId="0" applyFont="1" applyBorder="1" applyAlignment="1">
      <alignment wrapText="1"/>
    </xf>
    <xf numFmtId="0" fontId="1" fillId="0" borderId="4" xfId="0" applyFont="1" applyBorder="1" applyAlignment="1">
      <alignment horizontal="center" vertical="center"/>
    </xf>
    <xf numFmtId="0" fontId="1" fillId="2" borderId="4" xfId="0" applyFont="1" applyFill="1" applyBorder="1"/>
    <xf numFmtId="0" fontId="14" fillId="5" borderId="4" xfId="0" applyFont="1" applyFill="1" applyBorder="1" applyAlignment="1">
      <alignment horizontal="center" vertical="center" wrapText="1"/>
    </xf>
    <xf numFmtId="9" fontId="6" fillId="5" borderId="4" xfId="0" applyNumberFormat="1" applyFont="1" applyFill="1" applyBorder="1" applyAlignment="1">
      <alignment horizontal="center" vertical="center" wrapText="1"/>
    </xf>
    <xf numFmtId="0" fontId="20" fillId="0" borderId="0" xfId="0" applyFont="1"/>
    <xf numFmtId="0" fontId="1" fillId="0" borderId="0" xfId="0" applyFont="1" applyAlignment="1">
      <alignment horizontal="center"/>
    </xf>
    <xf numFmtId="0" fontId="1" fillId="0" borderId="0" xfId="0" applyFont="1" applyAlignment="1">
      <alignment wrapText="1"/>
    </xf>
    <xf numFmtId="0" fontId="22" fillId="0" borderId="0" xfId="0" applyFont="1" applyAlignment="1">
      <alignment vertical="center"/>
    </xf>
    <xf numFmtId="0" fontId="7" fillId="0" borderId="0" xfId="0" applyFont="1" applyAlignment="1">
      <alignment horizontal="center" vertical="center"/>
    </xf>
    <xf numFmtId="0" fontId="1" fillId="0" borderId="0" xfId="0" applyFont="1" applyAlignment="1">
      <alignment vertical="center" wrapText="1"/>
    </xf>
    <xf numFmtId="0" fontId="21" fillId="8" borderId="7" xfId="0" applyFont="1" applyFill="1" applyBorder="1" applyAlignment="1">
      <alignment horizontal="center" vertical="center" wrapText="1"/>
    </xf>
    <xf numFmtId="0" fontId="21" fillId="8" borderId="7" xfId="0" applyFont="1" applyFill="1" applyBorder="1" applyAlignment="1">
      <alignment horizontal="center" vertical="center"/>
    </xf>
    <xf numFmtId="0" fontId="24" fillId="8" borderId="7" xfId="0" applyFont="1" applyFill="1" applyBorder="1" applyAlignment="1">
      <alignment horizontal="center" vertical="center"/>
    </xf>
    <xf numFmtId="0" fontId="25" fillId="0" borderId="6" xfId="0" applyFont="1" applyBorder="1" applyAlignment="1">
      <alignment vertical="center" wrapText="1"/>
    </xf>
    <xf numFmtId="0" fontId="25" fillId="0" borderId="6" xfId="0" applyFont="1" applyBorder="1" applyAlignment="1">
      <alignment horizontal="center" vertical="center"/>
    </xf>
    <xf numFmtId="0" fontId="1" fillId="0" borderId="4" xfId="0" applyFont="1" applyBorder="1" applyAlignment="1">
      <alignment vertical="center" wrapText="1"/>
    </xf>
    <xf numFmtId="0" fontId="25" fillId="0" borderId="4" xfId="0" applyFont="1" applyBorder="1" applyAlignment="1">
      <alignment horizontal="center" vertical="center"/>
    </xf>
    <xf numFmtId="0" fontId="1" fillId="0" borderId="6" xfId="0" applyFont="1" applyBorder="1" applyAlignment="1">
      <alignment vertical="center" wrapText="1"/>
    </xf>
    <xf numFmtId="0" fontId="1" fillId="6" borderId="4" xfId="0" applyFont="1" applyFill="1" applyBorder="1" applyAlignment="1">
      <alignment vertical="center" wrapText="1"/>
    </xf>
    <xf numFmtId="0" fontId="26" fillId="6" borderId="4" xfId="0" applyFont="1" applyFill="1" applyBorder="1" applyAlignment="1">
      <alignment horizontal="center" vertical="center" wrapText="1"/>
    </xf>
    <xf numFmtId="0" fontId="26" fillId="6" borderId="4" xfId="0" applyFont="1" applyFill="1" applyBorder="1" applyAlignment="1">
      <alignment vertical="center" wrapText="1"/>
    </xf>
    <xf numFmtId="0" fontId="12" fillId="0" borderId="4" xfId="0" applyFont="1" applyBorder="1" applyAlignment="1">
      <alignment horizontal="center"/>
    </xf>
    <xf numFmtId="0" fontId="1" fillId="0" borderId="4" xfId="0" applyFont="1" applyBorder="1" applyAlignment="1">
      <alignment horizontal="left" vertical="center" wrapText="1"/>
    </xf>
    <xf numFmtId="164" fontId="1" fillId="10" borderId="4" xfId="0" applyNumberFormat="1" applyFont="1" applyFill="1" applyBorder="1" applyAlignment="1">
      <alignment horizontal="center" vertical="center"/>
    </xf>
    <xf numFmtId="0" fontId="1" fillId="2" borderId="4" xfId="0" applyFont="1" applyFill="1" applyBorder="1" applyAlignment="1">
      <alignment horizontal="center" vertical="center"/>
    </xf>
    <xf numFmtId="164" fontId="1" fillId="11" borderId="4" xfId="0" applyNumberFormat="1" applyFont="1" applyFill="1" applyBorder="1" applyAlignment="1">
      <alignment horizontal="center" vertical="center"/>
    </xf>
    <xf numFmtId="0" fontId="1" fillId="2" borderId="4" xfId="0" applyFont="1" applyFill="1" applyBorder="1" applyAlignment="1">
      <alignment horizontal="left" vertical="center" wrapText="1"/>
    </xf>
    <xf numFmtId="0" fontId="1" fillId="11" borderId="4" xfId="0" applyFont="1" applyFill="1" applyBorder="1" applyAlignment="1">
      <alignment horizontal="center" vertical="center"/>
    </xf>
    <xf numFmtId="164" fontId="1" fillId="2" borderId="4" xfId="0" applyNumberFormat="1" applyFont="1" applyFill="1" applyBorder="1" applyAlignment="1">
      <alignment horizontal="center" vertical="center"/>
    </xf>
    <xf numFmtId="0" fontId="1" fillId="2" borderId="4" xfId="0" applyFont="1" applyFill="1" applyBorder="1" applyAlignment="1">
      <alignment vertical="center" wrapText="1"/>
    </xf>
    <xf numFmtId="0" fontId="1" fillId="11" borderId="4" xfId="0"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2" fillId="12" borderId="4" xfId="0" applyFont="1" applyFill="1" applyBorder="1" applyAlignment="1">
      <alignment horizontal="center" vertical="center" wrapText="1"/>
    </xf>
    <xf numFmtId="0" fontId="28" fillId="13" borderId="4" xfId="0" applyFont="1" applyFill="1" applyBorder="1" applyAlignment="1">
      <alignment horizontal="center" vertical="center" wrapText="1"/>
    </xf>
    <xf numFmtId="1" fontId="28" fillId="13" borderId="4" xfId="0" applyNumberFormat="1" applyFont="1" applyFill="1" applyBorder="1" applyAlignment="1">
      <alignment horizontal="center" vertical="center" wrapText="1"/>
    </xf>
    <xf numFmtId="1" fontId="1" fillId="2" borderId="4" xfId="0" applyNumberFormat="1" applyFont="1" applyFill="1" applyBorder="1" applyAlignment="1">
      <alignment horizontal="center" vertical="center" wrapText="1"/>
    </xf>
    <xf numFmtId="1" fontId="1" fillId="2" borderId="4" xfId="0" applyNumberFormat="1" applyFont="1" applyFill="1" applyBorder="1" applyAlignment="1">
      <alignment horizontal="center" vertical="center"/>
    </xf>
    <xf numFmtId="1" fontId="1" fillId="14" borderId="4" xfId="0" applyNumberFormat="1" applyFont="1" applyFill="1" applyBorder="1" applyAlignment="1">
      <alignment horizontal="center" vertical="center" wrapText="1"/>
    </xf>
    <xf numFmtId="1" fontId="1" fillId="4" borderId="4" xfId="0" applyNumberFormat="1" applyFont="1" applyFill="1" applyBorder="1" applyAlignment="1">
      <alignment horizontal="center" vertical="center"/>
    </xf>
    <xf numFmtId="0" fontId="1" fillId="0" borderId="4" xfId="0" applyFont="1" applyBorder="1" applyAlignment="1">
      <alignment horizontal="center" vertical="center" wrapText="1"/>
    </xf>
    <xf numFmtId="1" fontId="1" fillId="2" borderId="4" xfId="0" applyNumberFormat="1" applyFont="1" applyFill="1" applyBorder="1" applyAlignment="1">
      <alignment vertical="center" wrapText="1"/>
    </xf>
    <xf numFmtId="1" fontId="1" fillId="15" borderId="4" xfId="0" applyNumberFormat="1" applyFont="1" applyFill="1" applyBorder="1" applyAlignment="1">
      <alignment horizontal="center" vertical="center"/>
    </xf>
    <xf numFmtId="1" fontId="1" fillId="4" borderId="4" xfId="0" applyNumberFormat="1" applyFont="1" applyFill="1" applyBorder="1" applyAlignment="1">
      <alignment horizontal="center" vertical="center" wrapText="1"/>
    </xf>
    <xf numFmtId="1" fontId="1" fillId="15" borderId="4" xfId="0" applyNumberFormat="1" applyFont="1" applyFill="1" applyBorder="1" applyAlignment="1">
      <alignment horizontal="center" vertical="center" wrapText="1"/>
    </xf>
    <xf numFmtId="0" fontId="1" fillId="2" borderId="4" xfId="0" applyFont="1" applyFill="1" applyBorder="1" applyAlignment="1">
      <alignment vertical="center"/>
    </xf>
    <xf numFmtId="1" fontId="1" fillId="0" borderId="4" xfId="0" applyNumberFormat="1" applyFont="1" applyBorder="1" applyAlignment="1">
      <alignment vertical="center" wrapText="1"/>
    </xf>
    <xf numFmtId="1" fontId="1" fillId="15" borderId="4" xfId="0" applyNumberFormat="1" applyFont="1" applyFill="1" applyBorder="1" applyAlignment="1">
      <alignment vertical="center" wrapText="1"/>
    </xf>
    <xf numFmtId="1" fontId="1" fillId="0" borderId="0" xfId="0" applyNumberFormat="1" applyFont="1" applyAlignment="1">
      <alignment vertical="center"/>
    </xf>
    <xf numFmtId="0" fontId="1" fillId="0" borderId="0" xfId="0" applyFont="1" applyAlignment="1">
      <alignment horizontal="center" vertical="center" wrapText="1"/>
    </xf>
    <xf numFmtId="1" fontId="1" fillId="0" borderId="0" xfId="0" applyNumberFormat="1" applyFont="1"/>
    <xf numFmtId="0" fontId="1" fillId="16" borderId="4" xfId="0" applyFont="1" applyFill="1" applyBorder="1" applyAlignment="1">
      <alignment horizontal="center" vertical="center" wrapText="1"/>
    </xf>
    <xf numFmtId="49" fontId="1" fillId="14" borderId="4" xfId="0" applyNumberFormat="1" applyFont="1" applyFill="1" applyBorder="1" applyAlignment="1">
      <alignment horizontal="center" vertical="center" wrapText="1"/>
    </xf>
    <xf numFmtId="9" fontId="12" fillId="2" borderId="4" xfId="0" applyNumberFormat="1" applyFont="1" applyFill="1" applyBorder="1" applyAlignment="1">
      <alignment horizontal="center" vertical="center" wrapText="1"/>
    </xf>
    <xf numFmtId="164" fontId="1" fillId="14" borderId="4" xfId="0" applyNumberFormat="1" applyFont="1" applyFill="1" applyBorder="1" applyAlignment="1">
      <alignment horizontal="center" vertical="center" wrapText="1"/>
    </xf>
    <xf numFmtId="0" fontId="29" fillId="0" borderId="0" xfId="0" applyFont="1"/>
    <xf numFmtId="0" fontId="12" fillId="0" borderId="4" xfId="0" applyFont="1" applyBorder="1" applyAlignment="1">
      <alignment horizontal="center" vertical="center"/>
    </xf>
    <xf numFmtId="0" fontId="30" fillId="0" borderId="4" xfId="0" applyFont="1" applyBorder="1" applyAlignment="1">
      <alignment horizontal="center" vertical="center" wrapText="1"/>
    </xf>
    <xf numFmtId="0" fontId="26" fillId="2" borderId="4" xfId="0" applyFont="1" applyFill="1" applyBorder="1" applyAlignment="1">
      <alignment horizontal="left" vertical="center" wrapText="1"/>
    </xf>
    <xf numFmtId="49" fontId="26" fillId="0" borderId="4" xfId="0" applyNumberFormat="1" applyFont="1" applyBorder="1" applyAlignment="1">
      <alignment horizontal="center" vertical="center" wrapText="1"/>
    </xf>
    <xf numFmtId="9" fontId="30" fillId="2" borderId="4" xfId="0" applyNumberFormat="1" applyFont="1" applyFill="1" applyBorder="1" applyAlignment="1">
      <alignment horizontal="center" vertical="center" wrapText="1"/>
    </xf>
    <xf numFmtId="0" fontId="26" fillId="2" borderId="4" xfId="0" applyFont="1" applyFill="1" applyBorder="1" applyAlignment="1">
      <alignment horizontal="center" vertical="center" wrapText="1"/>
    </xf>
    <xf numFmtId="0" fontId="31" fillId="0" borderId="0" xfId="0" applyFont="1"/>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1" fillId="0" borderId="7" xfId="0" applyFont="1" applyBorder="1" applyAlignment="1">
      <alignment vertical="center" wrapText="1"/>
    </xf>
    <xf numFmtId="0" fontId="3" fillId="0" borderId="7" xfId="0" applyFont="1" applyBorder="1" applyAlignment="1">
      <alignment vertical="center" wrapText="1"/>
    </xf>
    <xf numFmtId="0" fontId="1" fillId="0" borderId="10" xfId="0" applyFont="1" applyBorder="1" applyAlignment="1">
      <alignment wrapText="1"/>
    </xf>
    <xf numFmtId="164" fontId="23" fillId="0" borderId="7" xfId="0" applyNumberFormat="1" applyFont="1" applyBorder="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wrapText="1"/>
    </xf>
    <xf numFmtId="0" fontId="1" fillId="0" borderId="10" xfId="0" applyFont="1" applyBorder="1" applyAlignment="1">
      <alignment vertical="center" wrapText="1"/>
    </xf>
    <xf numFmtId="0" fontId="1" fillId="0" borderId="10" xfId="0" applyFont="1" applyBorder="1" applyAlignment="1">
      <alignment vertical="center"/>
    </xf>
    <xf numFmtId="0" fontId="1" fillId="0" borderId="13" xfId="0" applyFont="1" applyBorder="1" applyAlignment="1">
      <alignment vertical="center"/>
    </xf>
    <xf numFmtId="0" fontId="1" fillId="0" borderId="8" xfId="0" applyFont="1" applyBorder="1" applyAlignment="1">
      <alignment vertical="center"/>
    </xf>
    <xf numFmtId="0" fontId="0" fillId="0" borderId="4" xfId="0" applyBorder="1" applyAlignment="1">
      <alignment horizontal="center" wrapText="1"/>
    </xf>
    <xf numFmtId="0" fontId="0" fillId="0" borderId="4" xfId="0" applyBorder="1" applyAlignment="1">
      <alignment wrapText="1"/>
    </xf>
    <xf numFmtId="0" fontId="0" fillId="0" borderId="4" xfId="0" applyBorder="1"/>
    <xf numFmtId="0" fontId="0" fillId="0" borderId="12" xfId="0" applyBorder="1"/>
    <xf numFmtId="0" fontId="25" fillId="0" borderId="7"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vertical="center" wrapText="1"/>
    </xf>
    <xf numFmtId="0" fontId="0" fillId="0" borderId="7" xfId="0" applyBorder="1" applyAlignment="1">
      <alignment horizontal="center" wrapText="1"/>
    </xf>
    <xf numFmtId="0" fontId="0" fillId="0" borderId="7" xfId="0" applyBorder="1" applyAlignment="1">
      <alignment wrapText="1"/>
    </xf>
    <xf numFmtId="0" fontId="25" fillId="0" borderId="13" xfId="0" applyFont="1" applyBorder="1" applyAlignment="1">
      <alignment horizontal="center" vertical="center"/>
    </xf>
    <xf numFmtId="0" fontId="0" fillId="0" borderId="10" xfId="0" applyBorder="1"/>
    <xf numFmtId="0" fontId="25" fillId="2" borderId="7" xfId="0" applyFont="1" applyFill="1" applyBorder="1" applyAlignment="1">
      <alignment vertical="center" wrapText="1"/>
    </xf>
    <xf numFmtId="0" fontId="34" fillId="0" borderId="0" xfId="0" applyFont="1"/>
    <xf numFmtId="0" fontId="12" fillId="2" borderId="12"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6" xfId="0" applyFont="1" applyFill="1" applyBorder="1" applyAlignment="1">
      <alignment horizontal="center" vertical="center"/>
    </xf>
    <xf numFmtId="0" fontId="16" fillId="2" borderId="6" xfId="0" applyFont="1" applyFill="1" applyBorder="1" applyAlignment="1">
      <alignment horizontal="center" vertical="center"/>
    </xf>
    <xf numFmtId="0" fontId="15" fillId="2" borderId="6" xfId="0" applyFont="1" applyFill="1" applyBorder="1" applyAlignment="1">
      <alignment horizontal="center" vertical="center"/>
    </xf>
    <xf numFmtId="0" fontId="2" fillId="0" borderId="9" xfId="0" applyFont="1" applyBorder="1"/>
    <xf numFmtId="0" fontId="11" fillId="0" borderId="7" xfId="0" applyFont="1" applyBorder="1" applyAlignment="1">
      <alignment vertical="center" wrapText="1"/>
    </xf>
    <xf numFmtId="0" fontId="35" fillId="0" borderId="7" xfId="0" applyFont="1" applyBorder="1" applyAlignment="1">
      <alignment vertical="center" wrapText="1"/>
    </xf>
    <xf numFmtId="0" fontId="11" fillId="0" borderId="14" xfId="0" applyFont="1" applyBorder="1" applyAlignment="1">
      <alignment horizontal="center" vertical="center" wrapText="1"/>
    </xf>
    <xf numFmtId="0" fontId="3" fillId="0" borderId="14" xfId="0" applyFont="1" applyBorder="1" applyAlignment="1">
      <alignment vertical="center" wrapText="1"/>
    </xf>
    <xf numFmtId="0" fontId="3" fillId="2" borderId="14" xfId="0" applyFont="1" applyFill="1" applyBorder="1" applyAlignment="1">
      <alignment horizontal="left" vertical="center" wrapText="1"/>
    </xf>
    <xf numFmtId="0" fontId="5" fillId="0" borderId="14" xfId="0" applyFont="1" applyBorder="1" applyAlignment="1">
      <alignment horizontal="center" vertical="center" wrapText="1"/>
    </xf>
    <xf numFmtId="0" fontId="12" fillId="2" borderId="17" xfId="0" applyFont="1" applyFill="1" applyBorder="1" applyAlignment="1">
      <alignment horizontal="center" vertical="center"/>
    </xf>
    <xf numFmtId="0" fontId="12" fillId="2" borderId="14" xfId="0" applyFont="1" applyFill="1" applyBorder="1" applyAlignment="1">
      <alignment horizontal="center" vertical="center"/>
    </xf>
    <xf numFmtId="0" fontId="3" fillId="2" borderId="14" xfId="0" applyFont="1" applyFill="1" applyBorder="1" applyAlignment="1">
      <alignment horizontal="center" vertical="center"/>
    </xf>
    <xf numFmtId="164" fontId="3" fillId="0" borderId="7" xfId="0" applyNumberFormat="1" applyFont="1" applyBorder="1" applyAlignment="1">
      <alignment horizontal="center" vertical="center"/>
    </xf>
    <xf numFmtId="0" fontId="3" fillId="0" borderId="7" xfId="0" applyFont="1" applyBorder="1" applyAlignment="1">
      <alignment horizontal="center" vertical="center"/>
    </xf>
    <xf numFmtId="164" fontId="3" fillId="0" borderId="14" xfId="0" applyNumberFormat="1" applyFont="1" applyBorder="1" applyAlignment="1">
      <alignment horizontal="center" vertical="center"/>
    </xf>
    <xf numFmtId="0" fontId="3" fillId="0" borderId="14" xfId="1" applyNumberFormat="1" applyFont="1" applyBorder="1" applyAlignment="1">
      <alignment horizontal="center" vertical="center"/>
    </xf>
    <xf numFmtId="0" fontId="3" fillId="0" borderId="4" xfId="0" applyFont="1" applyFill="1" applyBorder="1" applyAlignment="1">
      <alignment vertical="center" wrapText="1"/>
    </xf>
    <xf numFmtId="0" fontId="3" fillId="0" borderId="4" xfId="0" applyFont="1" applyFill="1" applyBorder="1" applyAlignment="1">
      <alignment horizontal="left" vertical="center" wrapText="1"/>
    </xf>
    <xf numFmtId="0" fontId="3" fillId="0" borderId="7" xfId="0" applyFont="1" applyFill="1" applyBorder="1" applyAlignment="1">
      <alignment vertical="center" wrapText="1"/>
    </xf>
    <xf numFmtId="0" fontId="10" fillId="4" borderId="7" xfId="0" applyFont="1" applyFill="1" applyBorder="1" applyAlignment="1">
      <alignment horizontal="center" vertical="center" wrapText="1"/>
    </xf>
    <xf numFmtId="0" fontId="1" fillId="2" borderId="7" xfId="0" applyFont="1" applyFill="1" applyBorder="1" applyAlignment="1">
      <alignment horizontal="center" vertical="center"/>
    </xf>
    <xf numFmtId="9" fontId="14" fillId="5" borderId="7" xfId="0" applyNumberFormat="1" applyFont="1" applyFill="1" applyBorder="1" applyAlignment="1">
      <alignment horizontal="center" vertical="center"/>
    </xf>
    <xf numFmtId="9" fontId="14" fillId="5" borderId="9" xfId="0" applyNumberFormat="1" applyFont="1" applyFill="1" applyBorder="1" applyAlignment="1">
      <alignment horizontal="center" vertical="center"/>
    </xf>
    <xf numFmtId="0" fontId="7" fillId="0" borderId="0" xfId="0" applyFont="1" applyAlignment="1">
      <alignment horizontal="center"/>
    </xf>
    <xf numFmtId="0" fontId="0" fillId="0" borderId="0" xfId="0"/>
    <xf numFmtId="0" fontId="1" fillId="2" borderId="12" xfId="0" applyFont="1" applyFill="1" applyBorder="1" applyAlignment="1">
      <alignment horizontal="center"/>
    </xf>
    <xf numFmtId="0" fontId="5" fillId="0" borderId="10" xfId="0" applyFont="1" applyBorder="1" applyAlignment="1">
      <alignment horizontal="center" vertical="center"/>
    </xf>
    <xf numFmtId="0" fontId="8" fillId="3" borderId="12" xfId="0" applyFont="1" applyFill="1" applyBorder="1" applyAlignment="1">
      <alignment horizontal="center" vertical="center"/>
    </xf>
    <xf numFmtId="0" fontId="9" fillId="0" borderId="5" xfId="0" applyFont="1" applyBorder="1" applyAlignment="1">
      <alignment horizontal="center"/>
    </xf>
    <xf numFmtId="0" fontId="10" fillId="4" borderId="10" xfId="0" applyFont="1" applyFill="1" applyBorder="1" applyAlignment="1">
      <alignment horizontal="center" vertical="center" wrapText="1"/>
    </xf>
    <xf numFmtId="0" fontId="7" fillId="0" borderId="0" xfId="0" applyFont="1" applyAlignment="1">
      <alignment horizontal="center" vertical="center"/>
    </xf>
    <xf numFmtId="9" fontId="14" fillId="5" borderId="10" xfId="0" applyNumberFormat="1" applyFont="1" applyFill="1" applyBorder="1" applyAlignment="1">
      <alignment horizontal="center" vertical="center"/>
    </xf>
    <xf numFmtId="0" fontId="2" fillId="0" borderId="1" xfId="0" applyFont="1" applyBorder="1"/>
    <xf numFmtId="0" fontId="2" fillId="0" borderId="11" xfId="0" applyFont="1" applyBorder="1"/>
    <xf numFmtId="0" fontId="6" fillId="7" borderId="10" xfId="0" applyFont="1" applyFill="1" applyBorder="1" applyAlignment="1">
      <alignment horizontal="center" vertical="center"/>
    </xf>
    <xf numFmtId="0" fontId="21" fillId="5" borderId="10" xfId="0" applyFont="1" applyFill="1" applyBorder="1" applyAlignment="1">
      <alignment horizontal="center" vertical="center"/>
    </xf>
    <xf numFmtId="0" fontId="6" fillId="7" borderId="10" xfId="0" applyFont="1" applyFill="1" applyBorder="1" applyAlignment="1">
      <alignment horizontal="center" vertical="center" wrapText="1"/>
    </xf>
    <xf numFmtId="0" fontId="2" fillId="0" borderId="9" xfId="0" applyFont="1" applyBorder="1"/>
    <xf numFmtId="0" fontId="2" fillId="0" borderId="6" xfId="0" applyFont="1" applyBorder="1"/>
    <xf numFmtId="0" fontId="1" fillId="0" borderId="10" xfId="0" applyFont="1" applyBorder="1" applyAlignment="1">
      <alignment horizontal="center"/>
    </xf>
    <xf numFmtId="0" fontId="1" fillId="2" borderId="2" xfId="0" applyFont="1" applyFill="1" applyBorder="1" applyAlignment="1">
      <alignment horizontal="center" vertical="center"/>
    </xf>
    <xf numFmtId="0" fontId="1" fillId="2" borderId="9" xfId="0" applyFont="1" applyFill="1" applyBorder="1" applyAlignment="1">
      <alignment horizontal="center" vertical="center"/>
    </xf>
    <xf numFmtId="0" fontId="2" fillId="0" borderId="2" xfId="0" applyFont="1" applyBorder="1"/>
    <xf numFmtId="0" fontId="2" fillId="0" borderId="15" xfId="0" applyFont="1" applyBorder="1"/>
    <xf numFmtId="0" fontId="1" fillId="2" borderId="6" xfId="0" applyFont="1" applyFill="1" applyBorder="1" applyAlignment="1">
      <alignment horizontal="center" vertical="center"/>
    </xf>
    <xf numFmtId="9" fontId="14" fillId="5" borderId="6" xfId="0" applyNumberFormat="1" applyFont="1" applyFill="1" applyBorder="1" applyAlignment="1">
      <alignment horizontal="center" vertical="center"/>
    </xf>
    <xf numFmtId="0" fontId="11" fillId="0" borderId="7" xfId="0" applyFont="1" applyBorder="1" applyAlignment="1">
      <alignment horizontal="center" vertical="center" wrapText="1"/>
    </xf>
    <xf numFmtId="0" fontId="14" fillId="5" borderId="10" xfId="0" applyFont="1" applyFill="1" applyBorder="1" applyAlignment="1">
      <alignment horizontal="center" vertical="center"/>
    </xf>
    <xf numFmtId="0" fontId="11" fillId="0" borderId="9" xfId="0" applyFont="1" applyBorder="1" applyAlignment="1">
      <alignment horizontal="center" vertical="center" wrapText="1"/>
    </xf>
    <xf numFmtId="0" fontId="35" fillId="17" borderId="7" xfId="0" applyFont="1" applyFill="1" applyBorder="1" applyAlignment="1">
      <alignment horizontal="center" vertical="center" wrapText="1"/>
    </xf>
    <xf numFmtId="0" fontId="2" fillId="17" borderId="9" xfId="0" applyFont="1" applyFill="1" applyBorder="1"/>
    <xf numFmtId="0" fontId="2" fillId="17" borderId="6" xfId="0" applyFont="1" applyFill="1" applyBorder="1"/>
    <xf numFmtId="0" fontId="35" fillId="0" borderId="7" xfId="0" applyFont="1" applyBorder="1" applyAlignment="1">
      <alignment horizontal="center" vertical="center" wrapText="1"/>
    </xf>
    <xf numFmtId="0" fontId="11" fillId="0" borderId="14" xfId="0" applyFont="1" applyBorder="1" applyAlignment="1">
      <alignment horizontal="center" vertical="center" wrapText="1"/>
    </xf>
    <xf numFmtId="0" fontId="2" fillId="0" borderId="14" xfId="0" applyFont="1" applyBorder="1"/>
    <xf numFmtId="0" fontId="11" fillId="0" borderId="6" xfId="0" applyFont="1" applyBorder="1" applyAlignment="1">
      <alignment horizontal="center" vertical="center" wrapText="1"/>
    </xf>
    <xf numFmtId="0" fontId="35" fillId="0" borderId="14" xfId="0" applyFont="1" applyBorder="1" applyAlignment="1">
      <alignment horizontal="center" vertical="center" wrapText="1"/>
    </xf>
    <xf numFmtId="0" fontId="27" fillId="9" borderId="10" xfId="0" applyFont="1" applyFill="1" applyBorder="1" applyAlignment="1">
      <alignment horizontal="center" vertical="center"/>
    </xf>
    <xf numFmtId="0" fontId="27" fillId="9" borderId="10" xfId="0" applyFont="1" applyFill="1" applyBorder="1" applyAlignment="1">
      <alignment horizontal="center" vertical="center" wrapText="1"/>
    </xf>
    <xf numFmtId="164" fontId="3" fillId="0" borderId="14" xfId="0" applyNumberFormat="1" applyFont="1" applyBorder="1" applyAlignment="1">
      <alignment horizontal="center" vertical="center"/>
    </xf>
    <xf numFmtId="0" fontId="3" fillId="0" borderId="14" xfId="0" applyFont="1" applyBorder="1" applyAlignment="1">
      <alignment horizontal="center" vertical="center"/>
    </xf>
    <xf numFmtId="0" fontId="2" fillId="0" borderId="14" xfId="0" applyFont="1" applyBorder="1" applyAlignment="1">
      <alignment horizontal="center"/>
    </xf>
    <xf numFmtId="0" fontId="3" fillId="0" borderId="14"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36" fillId="0" borderId="14" xfId="0" applyFont="1" applyFill="1" applyBorder="1" applyAlignment="1">
      <alignment horizontal="left" vertical="center" wrapText="1"/>
    </xf>
    <xf numFmtId="0" fontId="3" fillId="0" borderId="6"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36"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7" fillId="0" borderId="4" xfId="0" applyFont="1" applyFill="1" applyBorder="1" applyAlignment="1">
      <alignment vertical="center" wrapText="1"/>
    </xf>
    <xf numFmtId="0" fontId="36" fillId="0" borderId="4" xfId="0" applyFont="1" applyFill="1" applyBorder="1" applyAlignment="1">
      <alignment vertical="center" wrapText="1"/>
    </xf>
    <xf numFmtId="0" fontId="37" fillId="0" borderId="4" xfId="0" applyFont="1" applyFill="1" applyBorder="1" applyAlignment="1">
      <alignment vertical="center" wrapText="1"/>
    </xf>
    <xf numFmtId="0" fontId="18"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0" xfId="0" applyFont="1" applyFill="1" applyBorder="1" applyAlignment="1">
      <alignment vertical="center" wrapText="1"/>
    </xf>
    <xf numFmtId="0" fontId="18" fillId="0" borderId="7" xfId="0" applyFont="1" applyFill="1" applyBorder="1" applyAlignment="1">
      <alignment horizontal="left" vertical="center" wrapText="1"/>
    </xf>
    <xf numFmtId="0" fontId="2" fillId="0" borderId="9" xfId="0" applyFont="1" applyFill="1" applyBorder="1"/>
    <xf numFmtId="0" fontId="2" fillId="0" borderId="6" xfId="0" applyFont="1" applyFill="1" applyBorder="1"/>
    <xf numFmtId="0" fontId="18" fillId="0" borderId="14" xfId="0" applyFont="1" applyFill="1" applyBorder="1" applyAlignment="1">
      <alignment vertical="center" wrapText="1"/>
    </xf>
    <xf numFmtId="0" fontId="3" fillId="0" borderId="1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6" xfId="0" applyFont="1" applyFill="1" applyBorder="1" applyAlignment="1">
      <alignment vertical="center" wrapText="1"/>
    </xf>
    <xf numFmtId="0" fontId="2" fillId="0" borderId="16" xfId="0" applyFont="1" applyFill="1" applyBorder="1"/>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0" fillId="0" borderId="14" xfId="0" applyFill="1" applyBorder="1" applyAlignment="1">
      <alignment wrapText="1"/>
    </xf>
    <xf numFmtId="0" fontId="3" fillId="0" borderId="6" xfId="0" applyFont="1" applyFill="1" applyBorder="1" applyAlignment="1">
      <alignment vertical="center" wrapText="1"/>
    </xf>
    <xf numFmtId="0" fontId="18" fillId="0" borderId="6" xfId="0" applyFont="1" applyFill="1" applyBorder="1" applyAlignment="1">
      <alignment vertical="center" wrapText="1"/>
    </xf>
    <xf numFmtId="0" fontId="4" fillId="2" borderId="12" xfId="0" applyFont="1" applyFill="1" applyBorder="1" applyAlignment="1">
      <alignment horizontal="center" vertical="center" wrapText="1"/>
    </xf>
    <xf numFmtId="0" fontId="5" fillId="0" borderId="12" xfId="0" applyFont="1" applyBorder="1" applyAlignment="1">
      <alignment horizontal="center" vertical="center"/>
    </xf>
    <xf numFmtId="0" fontId="5" fillId="0" borderId="2" xfId="0" applyFont="1" applyBorder="1" applyAlignment="1">
      <alignment horizontal="center" vertical="center"/>
    </xf>
  </cellXfs>
  <cellStyles count="2">
    <cellStyle name="Millares" xfId="1" builtinId="3"/>
    <cellStyle name="Normal" xfId="0" builtinId="0"/>
  </cellStyles>
  <dxfs count="20">
    <dxf>
      <font>
        <color rgb="FFC00000"/>
      </font>
      <fill>
        <patternFill patternType="solid">
          <fgColor rgb="FFC00000"/>
          <bgColor rgb="FFC00000"/>
        </patternFill>
      </fill>
    </dxf>
    <dxf>
      <font>
        <color theme="9"/>
      </font>
      <fill>
        <patternFill patternType="solid">
          <fgColor rgb="FFE36C09"/>
          <bgColor rgb="FFE36C09"/>
        </patternFill>
      </fill>
    </dxf>
    <dxf>
      <font>
        <color rgb="FFFFFF00"/>
      </font>
      <fill>
        <patternFill patternType="solid">
          <fgColor rgb="FFFFFF00"/>
          <bgColor rgb="FFFFFF00"/>
        </patternFill>
      </fill>
    </dxf>
    <dxf>
      <font>
        <color rgb="FF92D050"/>
      </font>
      <fill>
        <patternFill patternType="solid">
          <fgColor rgb="FF92D050"/>
          <bgColor rgb="FF92D050"/>
        </patternFill>
      </fill>
    </dxf>
    <dxf>
      <font>
        <color rgb="FFC00000"/>
      </font>
      <fill>
        <patternFill patternType="solid">
          <fgColor rgb="FFC00000"/>
          <bgColor rgb="FFC00000"/>
        </patternFill>
      </fill>
    </dxf>
    <dxf>
      <font>
        <color rgb="FFFFFF00"/>
      </font>
      <fill>
        <patternFill patternType="solid">
          <fgColor rgb="FFFFFF00"/>
          <bgColor rgb="FFFFFF00"/>
        </patternFill>
      </fill>
    </dxf>
    <dxf>
      <font>
        <color rgb="FF92D050"/>
      </font>
      <fill>
        <patternFill patternType="solid">
          <fgColor rgb="FF92D050"/>
          <bgColor rgb="FF92D050"/>
        </patternFill>
      </fill>
    </dxf>
    <dxf>
      <font>
        <color rgb="FFC00000"/>
      </font>
      <fill>
        <patternFill patternType="solid">
          <fgColor rgb="FFC00000"/>
          <bgColor rgb="FFC00000"/>
        </patternFill>
      </fill>
    </dxf>
    <dxf>
      <font>
        <color rgb="FFC00000"/>
      </font>
      <fill>
        <patternFill patternType="solid">
          <fgColor rgb="FFC00000"/>
          <bgColor rgb="FFC00000"/>
        </patternFill>
      </fill>
    </dxf>
    <dxf>
      <font>
        <color rgb="FFFF0000"/>
      </font>
      <fill>
        <patternFill patternType="none"/>
      </fill>
    </dxf>
    <dxf>
      <font>
        <color rgb="FFFFFF00"/>
      </font>
      <fill>
        <patternFill patternType="solid">
          <fgColor rgb="FFFFFF00"/>
          <bgColor rgb="FFFFFF00"/>
        </patternFill>
      </fill>
    </dxf>
    <dxf>
      <font>
        <color rgb="FF92D050"/>
      </font>
      <fill>
        <patternFill patternType="solid">
          <fgColor rgb="FF92D050"/>
          <bgColor rgb="FF92D050"/>
        </patternFill>
      </fill>
    </dxf>
    <dxf>
      <font>
        <color theme="9"/>
      </font>
      <fill>
        <patternFill patternType="solid">
          <fgColor rgb="FFE36C09"/>
          <bgColor rgb="FFE36C09"/>
        </patternFill>
      </fill>
    </dxf>
    <dxf>
      <font>
        <color theme="9"/>
      </font>
      <fill>
        <patternFill patternType="solid">
          <fgColor rgb="FFE36C09"/>
          <bgColor rgb="FFE36C09"/>
        </patternFill>
      </fill>
    </dxf>
    <dxf>
      <font>
        <color rgb="FF92D050"/>
      </font>
      <fill>
        <patternFill patternType="solid">
          <fgColor rgb="FF92D050"/>
          <bgColor rgb="FF92D050"/>
        </patternFill>
      </fill>
    </dxf>
    <dxf>
      <font>
        <color rgb="FFFF0000"/>
      </font>
      <fill>
        <patternFill patternType="none"/>
      </fill>
    </dxf>
    <dxf>
      <font>
        <color rgb="FFFFFF00"/>
      </font>
      <fill>
        <patternFill patternType="solid">
          <fgColor rgb="FFFFFF00"/>
          <bgColor rgb="FFFFFF00"/>
        </patternFill>
      </fill>
    </dxf>
    <dxf>
      <font>
        <color rgb="FFC00000"/>
      </font>
      <fill>
        <patternFill patternType="solid">
          <fgColor rgb="FFC00000"/>
          <bgColor rgb="FFC00000"/>
        </patternFill>
      </fill>
    </dxf>
    <dxf>
      <font>
        <color rgb="FFFFFF00"/>
      </font>
      <fill>
        <patternFill patternType="solid">
          <fgColor rgb="FFFFFF00"/>
          <bgColor rgb="FFFFFF00"/>
        </patternFill>
      </fill>
    </dxf>
    <dxf>
      <font>
        <color rgb="FF92D050"/>
      </font>
      <fill>
        <patternFill patternType="solid">
          <fgColor rgb="FF92D050"/>
          <bgColor rgb="FF92D050"/>
        </patternFill>
      </fill>
    </dxf>
  </dxfs>
  <tableStyles count="0" defaultTableStyle="TableStyleMedium2" defaultPivotStyle="PivotStyleLight16"/>
  <colors>
    <mruColors>
      <color rgb="FF66FF99"/>
      <color rgb="FF99CCFF"/>
      <color rgb="FFCCFF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2057400</xdr:colOff>
      <xdr:row>0</xdr:row>
      <xdr:rowOff>104775</xdr:rowOff>
    </xdr:from>
    <xdr:ext cx="1343025" cy="1285875"/>
    <xdr:pic>
      <xdr:nvPicPr>
        <xdr:cNvPr id="2" name="image1.jpg" descr="C:\Users\ASUS\Downloads\logo nuevo.jpg" title="Imagen">
          <a:extLst>
            <a:ext uri="{FF2B5EF4-FFF2-40B4-BE49-F238E27FC236}">
              <a16:creationId xmlns:a16="http://schemas.microsoft.com/office/drawing/2014/main" xmlns="" id="{00000000-0008-0000-0000-000002000000}"/>
            </a:ext>
            <a:ext uri="{147F2762-F138-4A5C-976F-8EAC2B608ADB}">
              <a16:predDERef xmlns:a16="http://schemas.microsoft.com/office/drawing/2014/main" xmlns="" pred="{00000000-0008-0000-0000-000003000000}"/>
            </a:ext>
          </a:extLst>
        </xdr:cNvPr>
        <xdr:cNvPicPr preferRelativeResize="0"/>
      </xdr:nvPicPr>
      <xdr:blipFill>
        <a:blip xmlns:r="http://schemas.openxmlformats.org/officeDocument/2006/relationships" r:embed="rId1" cstate="print"/>
        <a:stretch>
          <a:fillRect/>
        </a:stretch>
      </xdr:blipFill>
      <xdr:spPr>
        <a:xfrm>
          <a:off x="2057400" y="104775"/>
          <a:ext cx="1343025" cy="12858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05"/>
  <sheetViews>
    <sheetView tabSelected="1" zoomScale="60" zoomScaleNormal="60" workbookViewId="0">
      <pane xSplit="3" ySplit="6" topLeftCell="AH7" activePane="bottomRight" state="frozen"/>
      <selection pane="topRight" activeCell="D1" sqref="D1"/>
      <selection pane="bottomLeft" activeCell="A7" sqref="A7"/>
      <selection pane="bottomRight" activeCell="D2" sqref="D2:AE2"/>
    </sheetView>
  </sheetViews>
  <sheetFormatPr baseColWidth="10" defaultColWidth="14.42578125" defaultRowHeight="15" customHeight="1" x14ac:dyDescent="0.25"/>
  <cols>
    <col min="1" max="1" width="33.28515625" customWidth="1"/>
    <col min="2" max="2" width="23.85546875" customWidth="1"/>
    <col min="3" max="3" width="48" customWidth="1"/>
    <col min="4" max="4" width="76" customWidth="1"/>
    <col min="5" max="55" width="5.42578125" customWidth="1"/>
    <col min="56" max="56" width="12" customWidth="1"/>
    <col min="57" max="57" width="9" customWidth="1"/>
    <col min="58" max="58" width="22.28515625" customWidth="1"/>
    <col min="59" max="59" width="20.7109375" customWidth="1"/>
    <col min="60" max="60" width="23.42578125" customWidth="1"/>
    <col min="61" max="61" width="11.42578125" customWidth="1"/>
  </cols>
  <sheetData>
    <row r="1" spans="1:60" ht="74.25" customHeight="1" x14ac:dyDescent="0.25">
      <c r="A1" s="148"/>
      <c r="B1" s="148"/>
      <c r="C1" s="148"/>
      <c r="D1" s="216" t="s">
        <v>264</v>
      </c>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row>
    <row r="2" spans="1:60" ht="43.5" customHeight="1" x14ac:dyDescent="0.25">
      <c r="A2" s="148"/>
      <c r="B2" s="148"/>
      <c r="C2" s="148"/>
      <c r="D2" s="217" t="s">
        <v>263</v>
      </c>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8"/>
      <c r="AF2" s="149" t="s">
        <v>0</v>
      </c>
      <c r="AG2" s="149"/>
      <c r="AH2" s="149"/>
      <c r="AI2" s="149"/>
      <c r="AJ2" s="149"/>
      <c r="AK2" s="149"/>
      <c r="AL2" s="149"/>
      <c r="AM2" s="149"/>
      <c r="AN2" s="149"/>
      <c r="AO2" s="149"/>
      <c r="AP2" s="149"/>
      <c r="AQ2" s="149"/>
      <c r="AR2" s="149"/>
      <c r="AS2" s="149"/>
      <c r="AT2" s="149"/>
      <c r="AU2" s="149"/>
      <c r="AV2" s="149"/>
      <c r="AW2" s="149"/>
      <c r="AX2" s="149"/>
      <c r="AY2" s="149"/>
      <c r="AZ2" s="149"/>
      <c r="BA2" s="149"/>
      <c r="BB2" s="149" t="s">
        <v>1</v>
      </c>
      <c r="BC2" s="149"/>
      <c r="BD2" s="149"/>
      <c r="BE2" s="149"/>
      <c r="BF2" s="149"/>
      <c r="BG2" s="149"/>
      <c r="BH2" s="149"/>
    </row>
    <row r="3" spans="1:60" ht="32.25" customHeight="1" x14ac:dyDescent="0.25">
      <c r="A3" s="2" t="s">
        <v>2</v>
      </c>
      <c r="B3" s="3">
        <v>2024</v>
      </c>
      <c r="C3" s="150" t="s">
        <v>3</v>
      </c>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row>
    <row r="4" spans="1:60" ht="9.75" customHeight="1" x14ac:dyDescent="0.25">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row>
    <row r="5" spans="1:60" ht="26.25" customHeight="1" x14ac:dyDescent="0.25">
      <c r="A5" s="142" t="s">
        <v>4</v>
      </c>
      <c r="B5" s="142" t="s">
        <v>5</v>
      </c>
      <c r="C5" s="142" t="s">
        <v>6</v>
      </c>
      <c r="D5" s="142" t="s">
        <v>7</v>
      </c>
      <c r="E5" s="152" t="s">
        <v>8</v>
      </c>
      <c r="F5" s="152"/>
      <c r="G5" s="152"/>
      <c r="H5" s="152"/>
      <c r="I5" s="152" t="s">
        <v>9</v>
      </c>
      <c r="J5" s="152"/>
      <c r="K5" s="152"/>
      <c r="L5" s="152"/>
      <c r="M5" s="152" t="s">
        <v>10</v>
      </c>
      <c r="N5" s="152"/>
      <c r="O5" s="152"/>
      <c r="P5" s="152"/>
      <c r="Q5" s="152"/>
      <c r="R5" s="152" t="s">
        <v>11</v>
      </c>
      <c r="S5" s="152"/>
      <c r="T5" s="152"/>
      <c r="U5" s="152"/>
      <c r="V5" s="152" t="s">
        <v>12</v>
      </c>
      <c r="W5" s="152"/>
      <c r="X5" s="152"/>
      <c r="Y5" s="152"/>
      <c r="Z5" s="152" t="s">
        <v>13</v>
      </c>
      <c r="AA5" s="152"/>
      <c r="AB5" s="152"/>
      <c r="AC5" s="152"/>
      <c r="AD5" s="152" t="s">
        <v>14</v>
      </c>
      <c r="AE5" s="152"/>
      <c r="AF5" s="152"/>
      <c r="AG5" s="152"/>
      <c r="AH5" s="152" t="s">
        <v>15</v>
      </c>
      <c r="AI5" s="152"/>
      <c r="AJ5" s="152"/>
      <c r="AK5" s="152"/>
      <c r="AL5" s="152"/>
      <c r="AM5" s="152" t="s">
        <v>16</v>
      </c>
      <c r="AN5" s="152"/>
      <c r="AO5" s="152"/>
      <c r="AP5" s="152"/>
      <c r="AQ5" s="152" t="s">
        <v>17</v>
      </c>
      <c r="AR5" s="152"/>
      <c r="AS5" s="152"/>
      <c r="AT5" s="152"/>
      <c r="AU5" s="152" t="s">
        <v>18</v>
      </c>
      <c r="AV5" s="152"/>
      <c r="AW5" s="152"/>
      <c r="AX5" s="152"/>
      <c r="AY5" s="152"/>
      <c r="AZ5" s="152" t="s">
        <v>19</v>
      </c>
      <c r="BA5" s="152"/>
      <c r="BB5" s="152"/>
      <c r="BC5" s="152"/>
      <c r="BD5" s="142" t="s">
        <v>20</v>
      </c>
      <c r="BE5" s="142" t="s">
        <v>21</v>
      </c>
      <c r="BF5" s="142" t="s">
        <v>22</v>
      </c>
      <c r="BG5" s="142" t="s">
        <v>23</v>
      </c>
      <c r="BH5" s="142" t="s">
        <v>24</v>
      </c>
    </row>
    <row r="6" spans="1:60" ht="24.75" customHeight="1" x14ac:dyDescent="0.25">
      <c r="A6" s="142"/>
      <c r="B6" s="142"/>
      <c r="C6" s="142"/>
      <c r="D6" s="142"/>
      <c r="E6" s="4" t="s">
        <v>25</v>
      </c>
      <c r="F6" s="4" t="s">
        <v>26</v>
      </c>
      <c r="G6" s="4" t="s">
        <v>27</v>
      </c>
      <c r="H6" s="4" t="s">
        <v>28</v>
      </c>
      <c r="I6" s="4" t="s">
        <v>25</v>
      </c>
      <c r="J6" s="4" t="s">
        <v>26</v>
      </c>
      <c r="K6" s="4" t="s">
        <v>27</v>
      </c>
      <c r="L6" s="4" t="s">
        <v>28</v>
      </c>
      <c r="M6" s="4" t="s">
        <v>25</v>
      </c>
      <c r="N6" s="4" t="s">
        <v>26</v>
      </c>
      <c r="O6" s="4" t="s">
        <v>27</v>
      </c>
      <c r="P6" s="4" t="s">
        <v>28</v>
      </c>
      <c r="Q6" s="4" t="s">
        <v>29</v>
      </c>
      <c r="R6" s="4" t="s">
        <v>25</v>
      </c>
      <c r="S6" s="4" t="s">
        <v>26</v>
      </c>
      <c r="T6" s="4" t="s">
        <v>27</v>
      </c>
      <c r="U6" s="4" t="s">
        <v>28</v>
      </c>
      <c r="V6" s="4" t="s">
        <v>25</v>
      </c>
      <c r="W6" s="4" t="s">
        <v>26</v>
      </c>
      <c r="X6" s="4" t="s">
        <v>27</v>
      </c>
      <c r="Y6" s="4" t="s">
        <v>28</v>
      </c>
      <c r="Z6" s="4" t="s">
        <v>25</v>
      </c>
      <c r="AA6" s="4" t="s">
        <v>26</v>
      </c>
      <c r="AB6" s="4" t="s">
        <v>27</v>
      </c>
      <c r="AC6" s="4" t="s">
        <v>28</v>
      </c>
      <c r="AD6" s="4" t="s">
        <v>25</v>
      </c>
      <c r="AE6" s="4" t="s">
        <v>26</v>
      </c>
      <c r="AF6" s="4" t="s">
        <v>27</v>
      </c>
      <c r="AG6" s="4" t="s">
        <v>28</v>
      </c>
      <c r="AH6" s="4" t="s">
        <v>25</v>
      </c>
      <c r="AI6" s="4" t="s">
        <v>26</v>
      </c>
      <c r="AJ6" s="4" t="s">
        <v>27</v>
      </c>
      <c r="AK6" s="4" t="s">
        <v>28</v>
      </c>
      <c r="AL6" s="4" t="s">
        <v>29</v>
      </c>
      <c r="AM6" s="4" t="s">
        <v>25</v>
      </c>
      <c r="AN6" s="4" t="s">
        <v>26</v>
      </c>
      <c r="AO6" s="4" t="s">
        <v>27</v>
      </c>
      <c r="AP6" s="4" t="s">
        <v>28</v>
      </c>
      <c r="AQ6" s="4" t="s">
        <v>25</v>
      </c>
      <c r="AR6" s="4" t="s">
        <v>26</v>
      </c>
      <c r="AS6" s="4" t="s">
        <v>27</v>
      </c>
      <c r="AT6" s="4" t="s">
        <v>28</v>
      </c>
      <c r="AU6" s="4" t="s">
        <v>25</v>
      </c>
      <c r="AV6" s="4" t="s">
        <v>26</v>
      </c>
      <c r="AW6" s="4" t="s">
        <v>27</v>
      </c>
      <c r="AX6" s="4" t="s">
        <v>28</v>
      </c>
      <c r="AY6" s="4" t="s">
        <v>29</v>
      </c>
      <c r="AZ6" s="4" t="s">
        <v>25</v>
      </c>
      <c r="BA6" s="4" t="s">
        <v>26</v>
      </c>
      <c r="BB6" s="4" t="s">
        <v>27</v>
      </c>
      <c r="BC6" s="4" t="s">
        <v>28</v>
      </c>
      <c r="BD6" s="142"/>
      <c r="BE6" s="142"/>
      <c r="BF6" s="142"/>
      <c r="BG6" s="142"/>
      <c r="BH6" s="142"/>
    </row>
    <row r="7" spans="1:60" ht="101.25" customHeight="1" x14ac:dyDescent="0.25">
      <c r="A7" s="176" t="s">
        <v>30</v>
      </c>
      <c r="B7" s="176" t="s">
        <v>265</v>
      </c>
      <c r="C7" s="130" t="s">
        <v>32</v>
      </c>
      <c r="D7" s="130" t="s">
        <v>33</v>
      </c>
      <c r="E7" s="16"/>
      <c r="F7" s="6"/>
      <c r="G7" s="5"/>
      <c r="H7" s="5" t="s">
        <v>34</v>
      </c>
      <c r="I7" s="5"/>
      <c r="J7" s="6"/>
      <c r="K7" s="5"/>
      <c r="L7" s="5" t="s">
        <v>34</v>
      </c>
      <c r="M7" s="5"/>
      <c r="N7" s="5"/>
      <c r="O7" s="5"/>
      <c r="P7" s="5"/>
      <c r="Q7" s="5" t="s">
        <v>34</v>
      </c>
      <c r="R7" s="5"/>
      <c r="S7" s="5"/>
      <c r="T7" s="5"/>
      <c r="U7" s="5" t="s">
        <v>34</v>
      </c>
      <c r="V7" s="5"/>
      <c r="W7" s="5"/>
      <c r="X7" s="5"/>
      <c r="Y7" s="5" t="s">
        <v>34</v>
      </c>
      <c r="Z7" s="5"/>
      <c r="AA7" s="5"/>
      <c r="AB7" s="5"/>
      <c r="AC7" s="5" t="s">
        <v>34</v>
      </c>
      <c r="AD7" s="5"/>
      <c r="AE7" s="5"/>
      <c r="AF7" s="5"/>
      <c r="AG7" s="5" t="s">
        <v>34</v>
      </c>
      <c r="AH7" s="5"/>
      <c r="AI7" s="7"/>
      <c r="AJ7" s="5"/>
      <c r="AK7" s="5"/>
      <c r="AL7" s="5" t="s">
        <v>34</v>
      </c>
      <c r="AM7" s="5"/>
      <c r="AN7" s="7"/>
      <c r="AO7" s="5"/>
      <c r="AP7" s="5" t="s">
        <v>34</v>
      </c>
      <c r="AQ7" s="5"/>
      <c r="AR7" s="7"/>
      <c r="AS7" s="5"/>
      <c r="AT7" s="5" t="s">
        <v>34</v>
      </c>
      <c r="AU7" s="5"/>
      <c r="AV7" s="5"/>
      <c r="AW7" s="5"/>
      <c r="AX7" s="5"/>
      <c r="AY7" s="5" t="s">
        <v>34</v>
      </c>
      <c r="AZ7" s="5"/>
      <c r="BA7" s="5"/>
      <c r="BB7" s="5"/>
      <c r="BC7" s="5" t="s">
        <v>34</v>
      </c>
      <c r="BD7" s="143">
        <f>COUNTIF(E7:BC17,"E")</f>
        <v>0</v>
      </c>
      <c r="BE7" s="143">
        <f>COUNTIF(E7:BC17,"*")</f>
        <v>29</v>
      </c>
      <c r="BF7" s="144">
        <f>IFERROR((BD7/BE7),0)</f>
        <v>0</v>
      </c>
      <c r="BG7" s="95" t="s">
        <v>35</v>
      </c>
      <c r="BH7" s="8" t="s">
        <v>36</v>
      </c>
    </row>
    <row r="8" spans="1:60" ht="126" customHeight="1" x14ac:dyDescent="0.25">
      <c r="A8" s="176"/>
      <c r="B8" s="176"/>
      <c r="C8" s="185" t="s">
        <v>37</v>
      </c>
      <c r="D8" s="185" t="s">
        <v>268</v>
      </c>
      <c r="E8" s="16"/>
      <c r="F8" s="5"/>
      <c r="G8" s="5"/>
      <c r="H8" s="5"/>
      <c r="I8" s="5" t="s">
        <v>34</v>
      </c>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t="s">
        <v>34</v>
      </c>
      <c r="BA8" s="5"/>
      <c r="BB8" s="5"/>
      <c r="BC8" s="5"/>
      <c r="BD8" s="143"/>
      <c r="BE8" s="143"/>
      <c r="BF8" s="144"/>
      <c r="BG8" s="95" t="s">
        <v>35</v>
      </c>
      <c r="BH8" s="8" t="s">
        <v>36</v>
      </c>
    </row>
    <row r="9" spans="1:60" ht="124.5" customHeight="1" x14ac:dyDescent="0.25">
      <c r="A9" s="176"/>
      <c r="B9" s="176"/>
      <c r="C9" s="185" t="s">
        <v>38</v>
      </c>
      <c r="D9" s="185" t="s">
        <v>241</v>
      </c>
      <c r="E9" s="16"/>
      <c r="F9" s="5"/>
      <c r="G9" s="5"/>
      <c r="H9" s="5"/>
      <c r="I9" s="5"/>
      <c r="J9" s="5"/>
      <c r="K9" s="5" t="s">
        <v>34</v>
      </c>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t="s">
        <v>34</v>
      </c>
      <c r="AR9" s="5"/>
      <c r="AS9" s="5"/>
      <c r="AT9" s="5"/>
      <c r="AU9" s="5"/>
      <c r="AV9" s="5"/>
      <c r="AW9" s="5"/>
      <c r="AX9" s="5"/>
      <c r="AY9" s="5"/>
      <c r="AZ9" s="5"/>
      <c r="BA9" s="5"/>
      <c r="BB9" s="5"/>
      <c r="BC9" s="5"/>
      <c r="BD9" s="143"/>
      <c r="BE9" s="143"/>
      <c r="BF9" s="144"/>
      <c r="BG9" s="95" t="s">
        <v>35</v>
      </c>
      <c r="BH9" s="8" t="s">
        <v>36</v>
      </c>
    </row>
    <row r="10" spans="1:60" ht="120" customHeight="1" x14ac:dyDescent="0.25">
      <c r="A10" s="176"/>
      <c r="B10" s="176"/>
      <c r="C10" s="185" t="s">
        <v>39</v>
      </c>
      <c r="D10" s="185" t="s">
        <v>40</v>
      </c>
      <c r="E10" s="16"/>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t="s">
        <v>34</v>
      </c>
      <c r="AV10" s="5"/>
      <c r="AW10" s="5"/>
      <c r="AX10" s="5"/>
      <c r="AY10" s="5"/>
      <c r="AZ10" s="5"/>
      <c r="BA10" s="5"/>
      <c r="BB10" s="5"/>
      <c r="BC10" s="5"/>
      <c r="BD10" s="143"/>
      <c r="BE10" s="143"/>
      <c r="BF10" s="144"/>
      <c r="BG10" s="95" t="s">
        <v>35</v>
      </c>
      <c r="BH10" s="117" t="s">
        <v>41</v>
      </c>
    </row>
    <row r="11" spans="1:60" ht="131.25" customHeight="1" x14ac:dyDescent="0.25">
      <c r="A11" s="176"/>
      <c r="B11" s="176"/>
      <c r="C11" s="185" t="s">
        <v>42</v>
      </c>
      <c r="D11" s="186" t="s">
        <v>43</v>
      </c>
      <c r="E11" s="16"/>
      <c r="F11" s="5"/>
      <c r="G11" s="5"/>
      <c r="H11" s="5"/>
      <c r="I11" s="5"/>
      <c r="J11" s="5"/>
      <c r="K11" s="5"/>
      <c r="L11" s="5"/>
      <c r="M11" s="5"/>
      <c r="N11" s="5"/>
      <c r="O11" s="5"/>
      <c r="P11" s="5"/>
      <c r="Q11" s="5"/>
      <c r="R11" s="5"/>
      <c r="S11" s="5"/>
      <c r="T11" s="5"/>
      <c r="U11" s="5"/>
      <c r="V11" s="5"/>
      <c r="W11" s="5"/>
      <c r="X11" s="5" t="s">
        <v>34</v>
      </c>
      <c r="Y11" s="5"/>
      <c r="Z11" s="5"/>
      <c r="AA11" s="5"/>
      <c r="AB11" s="5"/>
      <c r="AC11" s="5"/>
      <c r="AD11" s="5"/>
      <c r="AE11" s="5"/>
      <c r="AF11" s="5"/>
      <c r="AG11" s="5"/>
      <c r="AH11" s="5"/>
      <c r="AI11" s="5"/>
      <c r="AJ11" s="5"/>
      <c r="AK11" s="5"/>
      <c r="AL11" s="5"/>
      <c r="AM11" s="5"/>
      <c r="AN11" s="5"/>
      <c r="AO11" s="5"/>
      <c r="AP11" s="5"/>
      <c r="AQ11" s="5"/>
      <c r="AR11" s="5"/>
      <c r="AS11" s="5"/>
      <c r="AU11" s="5"/>
      <c r="AV11" s="5"/>
      <c r="AW11" s="5"/>
      <c r="AX11" s="5"/>
      <c r="AY11" s="5"/>
      <c r="AZ11" s="5"/>
      <c r="BA11" s="5"/>
      <c r="BB11" s="5"/>
      <c r="BC11" s="5"/>
      <c r="BD11" s="143"/>
      <c r="BE11" s="143"/>
      <c r="BF11" s="144"/>
      <c r="BG11" s="95" t="s">
        <v>35</v>
      </c>
      <c r="BH11" s="8" t="s">
        <v>36</v>
      </c>
    </row>
    <row r="12" spans="1:60" ht="172.5" customHeight="1" x14ac:dyDescent="0.25">
      <c r="A12" s="176"/>
      <c r="B12" s="176"/>
      <c r="C12" s="185" t="s">
        <v>44</v>
      </c>
      <c r="D12" s="186" t="s">
        <v>269</v>
      </c>
      <c r="E12" s="16"/>
      <c r="G12" s="5"/>
      <c r="H12" s="5"/>
      <c r="I12" s="5" t="s">
        <v>34</v>
      </c>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143"/>
      <c r="BE12" s="143"/>
      <c r="BF12" s="144"/>
      <c r="BG12" s="95" t="s">
        <v>35</v>
      </c>
      <c r="BH12" s="117" t="s">
        <v>45</v>
      </c>
    </row>
    <row r="13" spans="1:60" ht="168" customHeight="1" x14ac:dyDescent="0.25">
      <c r="A13" s="176"/>
      <c r="B13" s="176"/>
      <c r="C13" s="185" t="s">
        <v>46</v>
      </c>
      <c r="D13" s="187" t="s">
        <v>270</v>
      </c>
      <c r="E13" s="16"/>
      <c r="F13" s="5"/>
      <c r="G13" s="5"/>
      <c r="H13" s="5"/>
      <c r="I13" s="5"/>
      <c r="J13" s="5"/>
      <c r="K13" s="5"/>
      <c r="L13" s="5"/>
      <c r="M13" s="5"/>
      <c r="N13" s="5"/>
      <c r="O13" s="5"/>
      <c r="P13" s="5"/>
      <c r="Q13" s="5"/>
      <c r="R13" s="5"/>
      <c r="S13" s="5"/>
      <c r="T13" s="5"/>
      <c r="U13" s="5"/>
      <c r="V13" s="5"/>
      <c r="W13" s="5" t="s">
        <v>34</v>
      </c>
      <c r="X13" s="5"/>
      <c r="Y13" s="5"/>
      <c r="Z13" s="5"/>
      <c r="AA13" s="5"/>
      <c r="AB13" s="5"/>
      <c r="AC13" s="5"/>
      <c r="AD13" s="5"/>
      <c r="AF13" s="5"/>
      <c r="AG13" s="5"/>
      <c r="AH13" s="5"/>
      <c r="AI13" s="5"/>
      <c r="AJ13" s="5"/>
      <c r="AK13" s="5"/>
      <c r="AL13" s="5"/>
      <c r="AM13" s="5"/>
      <c r="AN13" s="5"/>
      <c r="AO13" s="5"/>
      <c r="AP13" s="5"/>
      <c r="AQ13" s="5" t="s">
        <v>34</v>
      </c>
      <c r="AR13" s="5"/>
      <c r="AS13" s="5"/>
      <c r="AT13" s="5"/>
      <c r="AU13" s="5"/>
      <c r="AV13" s="5"/>
      <c r="AW13" s="5"/>
      <c r="AY13" s="5"/>
      <c r="AZ13" s="5"/>
      <c r="BA13" s="5"/>
      <c r="BC13" s="5"/>
      <c r="BD13" s="143"/>
      <c r="BE13" s="143"/>
      <c r="BF13" s="144"/>
      <c r="BG13" s="95" t="s">
        <v>35</v>
      </c>
      <c r="BH13" s="8" t="s">
        <v>36</v>
      </c>
    </row>
    <row r="14" spans="1:60" ht="155.25" customHeight="1" x14ac:dyDescent="0.25">
      <c r="A14" s="176"/>
      <c r="B14" s="176"/>
      <c r="C14" s="185" t="s">
        <v>47</v>
      </c>
      <c r="D14" s="186" t="s">
        <v>48</v>
      </c>
      <c r="E14" s="16"/>
      <c r="F14" s="5"/>
      <c r="G14" s="5"/>
      <c r="H14" s="10"/>
      <c r="I14" s="5"/>
      <c r="J14" s="5"/>
      <c r="K14" s="5"/>
      <c r="L14" s="5"/>
      <c r="M14" s="5"/>
      <c r="N14" s="5"/>
      <c r="O14" s="5"/>
      <c r="P14" s="5" t="s">
        <v>34</v>
      </c>
      <c r="Q14" s="5"/>
      <c r="R14" s="5"/>
      <c r="S14" s="5"/>
      <c r="T14" s="5"/>
      <c r="U14" s="7"/>
      <c r="V14" s="5"/>
      <c r="W14" s="5"/>
      <c r="X14" s="5"/>
      <c r="Y14" s="5"/>
      <c r="Z14" s="5"/>
      <c r="AA14" s="5"/>
      <c r="AB14" s="5"/>
      <c r="AC14" s="5"/>
      <c r="AD14" s="5"/>
      <c r="AE14" s="5"/>
      <c r="AF14" s="7" t="s">
        <v>34</v>
      </c>
      <c r="AG14" s="5"/>
      <c r="AH14" s="5"/>
      <c r="AI14" s="5"/>
      <c r="AJ14" s="5"/>
      <c r="AK14" s="5"/>
      <c r="AL14" s="5"/>
      <c r="AM14" s="5"/>
      <c r="AN14" s="5"/>
      <c r="AO14" s="5"/>
      <c r="AP14" s="5"/>
      <c r="AQ14" s="5"/>
      <c r="AR14" s="5"/>
      <c r="AS14" s="5"/>
      <c r="AT14" s="5"/>
      <c r="AU14" s="5"/>
      <c r="AV14" s="5"/>
      <c r="AW14" s="5"/>
      <c r="AX14" s="5" t="s">
        <v>34</v>
      </c>
      <c r="AY14" s="5"/>
      <c r="AZ14" s="5"/>
      <c r="BA14" s="5"/>
      <c r="BB14" s="5"/>
      <c r="BC14" s="5"/>
      <c r="BD14" s="143"/>
      <c r="BE14" s="143"/>
      <c r="BF14" s="144"/>
      <c r="BG14" s="95" t="s">
        <v>35</v>
      </c>
      <c r="BH14" s="117" t="s">
        <v>49</v>
      </c>
    </row>
    <row r="15" spans="1:60" ht="260.25" customHeight="1" x14ac:dyDescent="0.25">
      <c r="A15" s="176"/>
      <c r="B15" s="176"/>
      <c r="C15" s="185" t="s">
        <v>283</v>
      </c>
      <c r="D15" s="188" t="s">
        <v>242</v>
      </c>
      <c r="E15" s="16"/>
      <c r="F15" s="5"/>
      <c r="G15" s="5"/>
      <c r="H15" s="10"/>
      <c r="I15" s="5"/>
      <c r="J15" s="5"/>
      <c r="K15" s="5" t="s">
        <v>34</v>
      </c>
      <c r="L15" s="5"/>
      <c r="M15" s="5"/>
      <c r="N15" s="5"/>
      <c r="O15" s="5"/>
      <c r="P15" s="5"/>
      <c r="Q15" s="5"/>
      <c r="R15" s="5"/>
      <c r="S15" s="5"/>
      <c r="T15" s="5"/>
      <c r="U15" s="7"/>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143"/>
      <c r="BE15" s="143"/>
      <c r="BF15" s="144"/>
      <c r="BG15" s="95" t="s">
        <v>35</v>
      </c>
      <c r="BH15" s="8" t="s">
        <v>36</v>
      </c>
    </row>
    <row r="16" spans="1:60" ht="130.5" customHeight="1" x14ac:dyDescent="0.25">
      <c r="A16" s="176"/>
      <c r="B16" s="176"/>
      <c r="C16" s="185" t="s">
        <v>50</v>
      </c>
      <c r="D16" s="185" t="s">
        <v>51</v>
      </c>
      <c r="E16" s="16"/>
      <c r="F16" s="5"/>
      <c r="G16" s="5"/>
      <c r="I16" s="5"/>
      <c r="J16" s="5"/>
      <c r="K16" s="5"/>
      <c r="L16" s="5"/>
      <c r="M16" s="5"/>
      <c r="N16" s="5"/>
      <c r="O16" s="5"/>
      <c r="P16" s="5"/>
      <c r="Q16" s="5"/>
      <c r="R16" s="5"/>
      <c r="S16" s="5"/>
      <c r="T16" s="5"/>
      <c r="U16" s="5"/>
      <c r="V16" s="5"/>
      <c r="W16" s="5"/>
      <c r="X16" s="5"/>
      <c r="Y16" s="5"/>
      <c r="AA16" s="5"/>
      <c r="AB16" s="5"/>
      <c r="AC16" s="5" t="s">
        <v>34</v>
      </c>
      <c r="AD16" s="5"/>
      <c r="AE16" s="5"/>
      <c r="AF16" s="5"/>
      <c r="AG16" s="5"/>
      <c r="AH16" s="5"/>
      <c r="AI16" s="5"/>
      <c r="AJ16" s="5"/>
      <c r="AK16" s="5"/>
      <c r="AL16" s="5"/>
      <c r="AM16" s="5"/>
      <c r="AN16" s="5"/>
      <c r="AO16" s="5"/>
      <c r="AP16" s="5"/>
      <c r="AQ16" s="5"/>
      <c r="AR16" s="5"/>
      <c r="AS16" s="5"/>
      <c r="AT16" s="5"/>
      <c r="AU16" s="5" t="s">
        <v>34</v>
      </c>
      <c r="AV16" s="5"/>
      <c r="AW16" s="5"/>
      <c r="AX16" s="5"/>
      <c r="AY16" s="5"/>
      <c r="AZ16" s="5"/>
      <c r="BA16" s="5"/>
      <c r="BB16" s="5"/>
      <c r="BC16" s="5"/>
      <c r="BD16" s="143"/>
      <c r="BE16" s="143"/>
      <c r="BF16" s="144"/>
      <c r="BG16" s="95" t="s">
        <v>35</v>
      </c>
      <c r="BH16" s="8" t="s">
        <v>36</v>
      </c>
    </row>
    <row r="17" spans="1:60" ht="230.25" customHeight="1" x14ac:dyDescent="0.25">
      <c r="A17" s="176"/>
      <c r="B17" s="176"/>
      <c r="C17" s="185" t="s">
        <v>52</v>
      </c>
      <c r="D17" s="186" t="s">
        <v>271</v>
      </c>
      <c r="E17" s="16"/>
      <c r="F17" s="5"/>
      <c r="G17" s="5"/>
      <c r="I17" s="5"/>
      <c r="J17" s="5"/>
      <c r="K17" s="5"/>
      <c r="L17" s="5"/>
      <c r="M17" s="5"/>
      <c r="N17" s="5"/>
      <c r="O17" s="5"/>
      <c r="P17" s="5"/>
      <c r="Q17" s="5" t="s">
        <v>34</v>
      </c>
      <c r="R17" s="5"/>
      <c r="S17" s="5"/>
      <c r="T17" s="5"/>
      <c r="U17" s="5"/>
      <c r="V17" s="5"/>
      <c r="W17" s="5"/>
      <c r="X17" s="5"/>
      <c r="Y17" s="5"/>
      <c r="Z17" s="5"/>
      <c r="AA17" s="5"/>
      <c r="AB17" s="5"/>
      <c r="AC17" s="5"/>
      <c r="AD17" s="5"/>
      <c r="AE17" s="5"/>
      <c r="AF17" s="5"/>
      <c r="AG17" s="5"/>
      <c r="AH17" s="5"/>
      <c r="AI17" s="5"/>
      <c r="AJ17" s="5"/>
      <c r="AK17" s="5"/>
      <c r="AL17" s="5" t="s">
        <v>34</v>
      </c>
      <c r="AM17" s="5"/>
      <c r="AN17" s="5"/>
      <c r="AO17" s="5"/>
      <c r="AP17" s="5"/>
      <c r="AQ17" s="5"/>
      <c r="AR17" s="5"/>
      <c r="AS17" s="5"/>
      <c r="AT17" s="5"/>
      <c r="AU17" s="5"/>
      <c r="AV17" s="5"/>
      <c r="AW17" s="5"/>
      <c r="AX17" s="5"/>
      <c r="AY17" s="5"/>
      <c r="AZ17" s="5"/>
      <c r="BA17" s="5"/>
      <c r="BB17" s="5"/>
      <c r="BC17" s="5"/>
      <c r="BD17" s="143"/>
      <c r="BE17" s="143"/>
      <c r="BF17" s="144"/>
      <c r="BG17" s="95" t="s">
        <v>35</v>
      </c>
      <c r="BH17" s="8" t="s">
        <v>36</v>
      </c>
    </row>
    <row r="18" spans="1:60" ht="303" customHeight="1" x14ac:dyDescent="0.25">
      <c r="A18" s="128" t="s">
        <v>53</v>
      </c>
      <c r="B18" s="131" t="s">
        <v>31</v>
      </c>
      <c r="C18" s="185" t="s">
        <v>54</v>
      </c>
      <c r="D18" s="186" t="s">
        <v>272</v>
      </c>
      <c r="E18" s="16"/>
      <c r="F18" s="5"/>
      <c r="G18" s="5"/>
      <c r="H18" s="5"/>
      <c r="I18" s="5"/>
      <c r="J18" s="5"/>
      <c r="K18" s="5"/>
      <c r="L18" s="5"/>
      <c r="M18" s="5"/>
      <c r="N18" s="5"/>
      <c r="O18" s="5"/>
      <c r="P18" s="5"/>
      <c r="Q18" s="5"/>
      <c r="R18" s="5"/>
      <c r="S18" s="5"/>
      <c r="T18" s="5"/>
      <c r="U18" s="5"/>
      <c r="V18" s="5"/>
      <c r="W18" s="5"/>
      <c r="X18" s="5"/>
      <c r="Y18" s="5"/>
      <c r="Z18" s="7"/>
      <c r="AA18" s="7"/>
      <c r="AB18" s="5"/>
      <c r="AC18" s="5"/>
      <c r="AD18" s="5"/>
      <c r="AE18" s="5"/>
      <c r="AF18" s="5"/>
      <c r="AG18" s="5"/>
      <c r="AH18" s="5"/>
      <c r="AI18" s="5"/>
      <c r="AJ18" s="5"/>
      <c r="AK18" s="5"/>
      <c r="AL18" s="7"/>
      <c r="AM18" s="7"/>
      <c r="AN18" s="7"/>
      <c r="AO18" s="7"/>
      <c r="AP18" s="5"/>
      <c r="AQ18" s="5"/>
      <c r="AR18" s="5"/>
      <c r="AS18" s="5" t="s">
        <v>34</v>
      </c>
      <c r="AT18" s="5" t="s">
        <v>34</v>
      </c>
      <c r="AU18" s="5"/>
      <c r="AV18" s="5"/>
      <c r="AW18" s="5"/>
      <c r="AX18" s="5"/>
      <c r="AY18" s="5"/>
      <c r="AZ18" s="5"/>
      <c r="BA18" s="5"/>
      <c r="BB18" s="5"/>
      <c r="BC18" s="5"/>
      <c r="BD18" s="11">
        <f>COUNTIF(E18:BC18,"E")</f>
        <v>0</v>
      </c>
      <c r="BE18" s="12">
        <f>COUNTIF(E18:BC18,"*")</f>
        <v>2</v>
      </c>
      <c r="BF18" s="13">
        <f t="shared" ref="BF18:BF19" si="0">IFERROR((BD18/BE18),0)</f>
        <v>0</v>
      </c>
      <c r="BG18" s="95" t="s">
        <v>35</v>
      </c>
      <c r="BH18" s="8" t="s">
        <v>36</v>
      </c>
    </row>
    <row r="19" spans="1:60" ht="214.5" customHeight="1" x14ac:dyDescent="0.25">
      <c r="A19" s="171" t="s">
        <v>55</v>
      </c>
      <c r="B19" s="171" t="s">
        <v>56</v>
      </c>
      <c r="C19" s="189" t="s">
        <v>57</v>
      </c>
      <c r="D19" s="190" t="s">
        <v>58</v>
      </c>
      <c r="E19" s="5"/>
      <c r="F19" s="5"/>
      <c r="G19" s="5"/>
      <c r="H19" s="5"/>
      <c r="I19" s="5" t="s">
        <v>34</v>
      </c>
      <c r="J19" s="5"/>
      <c r="K19" s="5"/>
      <c r="L19" s="14"/>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143">
        <f>COUNTIF(E19:BC25,"E")</f>
        <v>0</v>
      </c>
      <c r="BE19" s="143">
        <f>COUNTIF(E19:BC25,"*")</f>
        <v>28</v>
      </c>
      <c r="BF19" s="145">
        <f t="shared" si="0"/>
        <v>0</v>
      </c>
      <c r="BG19" s="95" t="s">
        <v>35</v>
      </c>
      <c r="BH19" s="8" t="s">
        <v>36</v>
      </c>
    </row>
    <row r="20" spans="1:60" ht="80.25" customHeight="1" x14ac:dyDescent="0.25">
      <c r="A20" s="169"/>
      <c r="B20" s="169"/>
      <c r="C20" s="140" t="s">
        <v>59</v>
      </c>
      <c r="D20" s="191" t="s">
        <v>273</v>
      </c>
      <c r="E20" s="5"/>
      <c r="F20" s="5"/>
      <c r="G20" s="5"/>
      <c r="H20" s="5"/>
      <c r="I20" s="14"/>
      <c r="J20" s="5"/>
      <c r="K20" s="5"/>
      <c r="M20" s="5"/>
      <c r="N20" s="5"/>
      <c r="O20" s="5"/>
      <c r="P20" s="5"/>
      <c r="Q20" s="5"/>
      <c r="R20" s="5"/>
      <c r="S20" s="5"/>
      <c r="T20" s="5"/>
      <c r="U20" s="5"/>
      <c r="V20" s="5"/>
      <c r="W20" s="5"/>
      <c r="X20" s="5"/>
      <c r="Y20" s="5"/>
      <c r="Z20" s="5"/>
      <c r="AA20" s="5"/>
      <c r="AB20" s="5"/>
      <c r="AC20" s="5"/>
      <c r="AD20" s="5"/>
      <c r="AE20" s="5"/>
      <c r="AF20" s="5"/>
      <c r="AG20" s="5"/>
      <c r="AH20" s="5"/>
      <c r="AI20" s="5"/>
      <c r="AJ20" s="5"/>
      <c r="AK20" s="5"/>
      <c r="AL20" s="14" t="s">
        <v>34</v>
      </c>
      <c r="AM20" s="5"/>
      <c r="AN20" s="5"/>
      <c r="AO20" s="5"/>
      <c r="AP20" s="5"/>
      <c r="AQ20" s="5"/>
      <c r="AR20" s="5"/>
      <c r="AS20" s="5"/>
      <c r="AT20" s="5"/>
      <c r="AU20" s="5"/>
      <c r="AV20" s="5"/>
      <c r="AW20" s="5"/>
      <c r="AX20" s="5"/>
      <c r="AY20" s="5"/>
      <c r="AZ20" s="5"/>
      <c r="BA20" s="5"/>
      <c r="BB20" s="5"/>
      <c r="BC20" s="5"/>
      <c r="BD20" s="143"/>
      <c r="BE20" s="143"/>
      <c r="BF20" s="145"/>
      <c r="BG20" s="95" t="s">
        <v>35</v>
      </c>
      <c r="BH20" s="8" t="s">
        <v>36</v>
      </c>
    </row>
    <row r="21" spans="1:60" ht="189.75" customHeight="1" x14ac:dyDescent="0.25">
      <c r="A21" s="169"/>
      <c r="B21" s="169"/>
      <c r="C21" s="140" t="s">
        <v>60</v>
      </c>
      <c r="D21" s="192" t="s">
        <v>243</v>
      </c>
      <c r="F21" s="5" t="s">
        <v>34</v>
      </c>
      <c r="G21" s="5"/>
      <c r="H21" s="5"/>
      <c r="I21" s="5"/>
      <c r="J21" s="5" t="s">
        <v>34</v>
      </c>
      <c r="K21" s="5"/>
      <c r="L21" s="5"/>
      <c r="M21" s="5"/>
      <c r="N21" s="5" t="s">
        <v>34</v>
      </c>
      <c r="O21" s="5"/>
      <c r="P21" s="5"/>
      <c r="Q21" s="5"/>
      <c r="R21" s="5"/>
      <c r="S21" s="7" t="s">
        <v>34</v>
      </c>
      <c r="T21" s="5"/>
      <c r="U21" s="5"/>
      <c r="V21" s="5"/>
      <c r="W21" s="5" t="s">
        <v>34</v>
      </c>
      <c r="X21" s="5"/>
      <c r="Y21" s="5"/>
      <c r="Z21" s="5"/>
      <c r="AA21" s="5" t="s">
        <v>34</v>
      </c>
      <c r="AB21" s="5"/>
      <c r="AC21" s="5"/>
      <c r="AD21" s="5"/>
      <c r="AE21" s="5" t="s">
        <v>34</v>
      </c>
      <c r="AF21" s="5"/>
      <c r="AG21" s="5"/>
      <c r="AH21" s="5"/>
      <c r="AI21" s="5" t="s">
        <v>34</v>
      </c>
      <c r="AJ21" s="7"/>
      <c r="AK21" s="5"/>
      <c r="AL21" s="5"/>
      <c r="AM21" s="7"/>
      <c r="AN21" s="5" t="s">
        <v>34</v>
      </c>
      <c r="AO21" s="5"/>
      <c r="AP21" s="7"/>
      <c r="AQ21" s="5"/>
      <c r="AR21" s="5" t="s">
        <v>34</v>
      </c>
      <c r="AS21" s="5"/>
      <c r="AT21" s="5"/>
      <c r="AU21" s="5"/>
      <c r="AV21" s="5" t="s">
        <v>34</v>
      </c>
      <c r="AW21" s="5"/>
      <c r="AX21" s="5"/>
      <c r="AY21" s="5"/>
      <c r="AZ21" s="5"/>
      <c r="BA21" s="5" t="s">
        <v>34</v>
      </c>
      <c r="BB21" s="5"/>
      <c r="BC21" s="5"/>
      <c r="BD21" s="143"/>
      <c r="BE21" s="143"/>
      <c r="BF21" s="145"/>
      <c r="BG21" s="95" t="s">
        <v>35</v>
      </c>
      <c r="BH21" s="8" t="s">
        <v>36</v>
      </c>
    </row>
    <row r="22" spans="1:60" ht="183" customHeight="1" x14ac:dyDescent="0.25">
      <c r="A22" s="169"/>
      <c r="B22" s="169"/>
      <c r="C22" s="140" t="s">
        <v>61</v>
      </c>
      <c r="D22" s="191" t="s">
        <v>62</v>
      </c>
      <c r="E22" s="5"/>
      <c r="F22" s="5"/>
      <c r="G22" s="5"/>
      <c r="H22" s="5"/>
      <c r="I22" s="5"/>
      <c r="J22" s="5"/>
      <c r="K22" s="5"/>
      <c r="L22" s="5" t="s">
        <v>34</v>
      </c>
      <c r="M22" s="5"/>
      <c r="N22" s="5"/>
      <c r="O22" s="5"/>
      <c r="P22" s="5"/>
      <c r="Q22" s="5"/>
      <c r="R22" s="5"/>
      <c r="S22" s="5"/>
      <c r="T22" s="5"/>
      <c r="U22" s="5"/>
      <c r="V22" s="5"/>
      <c r="W22" s="5" t="s">
        <v>34</v>
      </c>
      <c r="X22" s="5"/>
      <c r="Y22" s="5"/>
      <c r="Z22" s="5"/>
      <c r="AA22" s="5"/>
      <c r="AB22" s="5"/>
      <c r="AC22" s="5"/>
      <c r="AD22" s="5"/>
      <c r="AE22" s="5"/>
      <c r="AF22" s="5"/>
      <c r="AG22" s="5"/>
      <c r="AH22" s="5"/>
      <c r="AI22" s="5"/>
      <c r="AJ22" s="7"/>
      <c r="AK22" s="5"/>
      <c r="AL22" s="5"/>
      <c r="AM22" s="7"/>
      <c r="AN22" s="5"/>
      <c r="AO22" s="5" t="s">
        <v>34</v>
      </c>
      <c r="AP22" s="7"/>
      <c r="AQ22" s="5"/>
      <c r="AR22" s="5"/>
      <c r="AS22" s="5"/>
      <c r="AT22" s="5"/>
      <c r="AU22" s="5"/>
      <c r="AV22" s="5"/>
      <c r="AW22" s="5"/>
      <c r="AX22" s="5"/>
      <c r="AY22" s="5"/>
      <c r="AZ22" s="5"/>
      <c r="BA22" s="5"/>
      <c r="BB22" s="5"/>
      <c r="BC22" s="5"/>
      <c r="BD22" s="143"/>
      <c r="BE22" s="143"/>
      <c r="BF22" s="145"/>
      <c r="BG22" s="95" t="s">
        <v>35</v>
      </c>
      <c r="BH22" s="8" t="s">
        <v>36</v>
      </c>
    </row>
    <row r="23" spans="1:60" ht="231.75" customHeight="1" x14ac:dyDescent="0.25">
      <c r="A23" s="169"/>
      <c r="B23" s="169"/>
      <c r="C23" s="140" t="s">
        <v>284</v>
      </c>
      <c r="D23" s="192" t="s">
        <v>244</v>
      </c>
      <c r="E23" s="5"/>
      <c r="F23" s="5"/>
      <c r="G23" s="5"/>
      <c r="H23" s="5"/>
      <c r="I23" s="5"/>
      <c r="J23" s="5"/>
      <c r="K23" s="5" t="s">
        <v>34</v>
      </c>
      <c r="L23" s="5"/>
      <c r="M23" s="5"/>
      <c r="N23" s="5"/>
      <c r="O23" s="5"/>
      <c r="P23" s="5"/>
      <c r="Q23" s="5"/>
      <c r="R23" s="5"/>
      <c r="S23" s="5"/>
      <c r="T23" s="5"/>
      <c r="U23" s="5"/>
      <c r="V23" s="5"/>
      <c r="W23" s="5"/>
      <c r="X23" s="5" t="s">
        <v>34</v>
      </c>
      <c r="Y23" s="5"/>
      <c r="Z23" s="5"/>
      <c r="AA23" s="5"/>
      <c r="AB23" s="5"/>
      <c r="AC23" s="5"/>
      <c r="AD23" s="5"/>
      <c r="AE23" s="5"/>
      <c r="AF23" s="5"/>
      <c r="AG23" s="5"/>
      <c r="AH23" s="7"/>
      <c r="AI23" s="5"/>
      <c r="AJ23" s="5" t="s">
        <v>34</v>
      </c>
      <c r="AK23" s="5"/>
      <c r="AL23" s="5"/>
      <c r="AM23" s="5"/>
      <c r="AN23" s="5"/>
      <c r="AO23" s="5"/>
      <c r="AP23" s="5"/>
      <c r="AQ23" s="5"/>
      <c r="AR23" s="5"/>
      <c r="AS23" s="5"/>
      <c r="AT23" s="5"/>
      <c r="AU23" s="5"/>
      <c r="AV23" s="5"/>
      <c r="AW23" s="5" t="s">
        <v>34</v>
      </c>
      <c r="AX23" s="5"/>
      <c r="AY23" s="5"/>
      <c r="AZ23" s="5"/>
      <c r="BA23" s="5"/>
      <c r="BB23" s="5"/>
      <c r="BC23" s="5"/>
      <c r="BD23" s="143"/>
      <c r="BE23" s="143"/>
      <c r="BF23" s="145"/>
      <c r="BG23" s="95" t="s">
        <v>35</v>
      </c>
      <c r="BH23" s="8" t="s">
        <v>36</v>
      </c>
    </row>
    <row r="24" spans="1:60" ht="294" customHeight="1" x14ac:dyDescent="0.25">
      <c r="A24" s="169"/>
      <c r="B24" s="169"/>
      <c r="C24" s="140" t="s">
        <v>63</v>
      </c>
      <c r="D24" s="191" t="s">
        <v>64</v>
      </c>
      <c r="F24" s="5" t="s">
        <v>34</v>
      </c>
      <c r="G24" s="5"/>
      <c r="H24" s="5"/>
      <c r="I24" s="5"/>
      <c r="J24" s="5"/>
      <c r="L24" s="5"/>
      <c r="M24" s="5"/>
      <c r="N24" s="5"/>
      <c r="O24" s="5"/>
      <c r="Q24" s="5"/>
      <c r="R24" s="5"/>
      <c r="S24" s="7" t="s">
        <v>34</v>
      </c>
      <c r="T24" s="5"/>
      <c r="U24" s="5"/>
      <c r="V24" s="5"/>
      <c r="W24" s="5"/>
      <c r="X24" s="5"/>
      <c r="Z24" s="5"/>
      <c r="AA24" s="5"/>
      <c r="AB24" s="5"/>
      <c r="AD24" s="5"/>
      <c r="AE24" s="5" t="s">
        <v>34</v>
      </c>
      <c r="AF24" s="5"/>
      <c r="AG24" s="5"/>
      <c r="AH24" s="5"/>
      <c r="AI24" s="5"/>
      <c r="AJ24" s="7"/>
      <c r="AK24" s="5"/>
      <c r="AM24" s="7"/>
      <c r="AN24" s="7"/>
      <c r="AO24" s="5"/>
      <c r="AQ24" s="5"/>
      <c r="AR24" s="5" t="s">
        <v>34</v>
      </c>
      <c r="AS24" s="5"/>
      <c r="AT24" s="5"/>
      <c r="AU24" s="5"/>
      <c r="AV24" s="5"/>
      <c r="AW24" s="5"/>
      <c r="AY24" s="5"/>
      <c r="AZ24" s="5"/>
      <c r="BB24" s="5"/>
      <c r="BC24" s="5" t="s">
        <v>34</v>
      </c>
      <c r="BD24" s="143"/>
      <c r="BE24" s="143"/>
      <c r="BF24" s="145"/>
      <c r="BG24" s="95" t="s">
        <v>35</v>
      </c>
      <c r="BH24" s="8" t="s">
        <v>36</v>
      </c>
    </row>
    <row r="25" spans="1:60" ht="140.25" customHeight="1" x14ac:dyDescent="0.25">
      <c r="A25" s="169"/>
      <c r="B25" s="169"/>
      <c r="C25" s="140" t="s">
        <v>65</v>
      </c>
      <c r="D25" s="192" t="s">
        <v>245</v>
      </c>
      <c r="E25" s="5"/>
      <c r="F25" s="5"/>
      <c r="G25" s="5"/>
      <c r="H25" s="5" t="s">
        <v>34</v>
      </c>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t="s">
        <v>34</v>
      </c>
      <c r="AQ25" s="5"/>
      <c r="AR25" s="5"/>
      <c r="AS25" s="5"/>
      <c r="AT25" s="5"/>
      <c r="AU25" s="5"/>
      <c r="AV25" s="5"/>
      <c r="AW25" s="5"/>
      <c r="AX25" s="5"/>
      <c r="AY25" s="5"/>
      <c r="AZ25" s="5"/>
      <c r="BA25" s="5"/>
      <c r="BB25" s="5"/>
      <c r="BC25" s="5"/>
      <c r="BD25" s="143"/>
      <c r="BE25" s="143"/>
      <c r="BF25" s="145"/>
      <c r="BG25" s="95" t="s">
        <v>35</v>
      </c>
      <c r="BH25" s="8" t="s">
        <v>36</v>
      </c>
    </row>
    <row r="26" spans="1:60" ht="70.5" customHeight="1" x14ac:dyDescent="0.25">
      <c r="A26" s="169" t="s">
        <v>66</v>
      </c>
      <c r="B26" s="175" t="s">
        <v>67</v>
      </c>
      <c r="C26" s="139" t="s">
        <v>68</v>
      </c>
      <c r="D26" s="193" t="s">
        <v>69</v>
      </c>
      <c r="E26" s="5"/>
      <c r="F26" s="5"/>
      <c r="G26" s="5"/>
      <c r="H26" s="5"/>
      <c r="I26" s="5"/>
      <c r="J26" s="5"/>
      <c r="K26" s="5"/>
      <c r="L26" s="5"/>
      <c r="M26" s="5"/>
      <c r="O26" s="5"/>
      <c r="P26" s="5"/>
      <c r="Q26" s="5"/>
      <c r="R26" s="5"/>
      <c r="S26" s="5"/>
      <c r="T26" s="7" t="s">
        <v>34</v>
      </c>
      <c r="U26" s="5"/>
      <c r="V26" s="5"/>
      <c r="W26" s="5"/>
      <c r="X26" s="5"/>
      <c r="Y26" s="5"/>
      <c r="Z26" s="5"/>
      <c r="AA26" s="5"/>
      <c r="AB26" s="5"/>
      <c r="AC26" s="5"/>
      <c r="AD26" s="5"/>
      <c r="AE26" s="5"/>
      <c r="AF26" s="5"/>
      <c r="AG26" s="5"/>
      <c r="AH26" s="5"/>
      <c r="AI26" s="5"/>
      <c r="AJ26" s="5"/>
      <c r="AK26" s="5"/>
      <c r="AL26" s="5"/>
      <c r="AM26" s="5"/>
      <c r="AN26" s="5"/>
      <c r="AO26" s="5"/>
      <c r="AP26" s="5"/>
      <c r="AQ26" s="5"/>
      <c r="AR26" s="7"/>
      <c r="AS26" s="5"/>
      <c r="AT26" s="5"/>
      <c r="AU26" s="5"/>
      <c r="AV26" s="5"/>
      <c r="AW26" s="5"/>
      <c r="AX26" s="5"/>
      <c r="AY26" s="5"/>
      <c r="AZ26" s="5"/>
      <c r="BA26" s="5"/>
      <c r="BB26" s="5"/>
      <c r="BC26" s="5"/>
      <c r="BD26" s="143">
        <f>COUNTIF(E26:BC34,"E")</f>
        <v>0</v>
      </c>
      <c r="BE26" s="143">
        <f>COUNTIF(E26:BC34,"*")</f>
        <v>24</v>
      </c>
      <c r="BF26" s="144">
        <f>IFERROR((BD26/BE26),0)</f>
        <v>0</v>
      </c>
      <c r="BG26" s="95" t="s">
        <v>35</v>
      </c>
      <c r="BH26" s="8" t="s">
        <v>36</v>
      </c>
    </row>
    <row r="27" spans="1:60" ht="70.5" customHeight="1" x14ac:dyDescent="0.25">
      <c r="A27" s="169"/>
      <c r="B27" s="169"/>
      <c r="C27" s="139" t="s">
        <v>70</v>
      </c>
      <c r="D27" s="193" t="s">
        <v>71</v>
      </c>
      <c r="E27" s="5"/>
      <c r="F27" s="5"/>
      <c r="G27" s="5"/>
      <c r="H27" s="5"/>
      <c r="I27" s="5"/>
      <c r="J27" s="5"/>
      <c r="K27" s="5"/>
      <c r="L27" s="5"/>
      <c r="M27" s="5"/>
      <c r="O27" s="5"/>
      <c r="P27" s="5"/>
      <c r="Q27" s="5"/>
      <c r="R27" s="5"/>
      <c r="S27" s="5"/>
      <c r="T27" s="7" t="s">
        <v>34</v>
      </c>
      <c r="U27" s="5"/>
      <c r="V27" s="5"/>
      <c r="W27" s="5"/>
      <c r="X27" s="5"/>
      <c r="Y27" s="5"/>
      <c r="Z27" s="5"/>
      <c r="AA27" s="5"/>
      <c r="AB27" s="5"/>
      <c r="AC27" s="5"/>
      <c r="AD27" s="5"/>
      <c r="AE27" s="5"/>
      <c r="AF27" s="5"/>
      <c r="AG27" s="5"/>
      <c r="AH27" s="5"/>
      <c r="AI27" s="5"/>
      <c r="AJ27" s="5"/>
      <c r="AK27" s="5"/>
      <c r="AL27" s="5"/>
      <c r="AM27" s="5"/>
      <c r="AN27" s="5"/>
      <c r="AO27" s="5"/>
      <c r="AP27" s="5"/>
      <c r="AQ27" s="5"/>
      <c r="AR27" s="7"/>
      <c r="AS27" s="5"/>
      <c r="AT27" s="5"/>
      <c r="AU27" s="5"/>
      <c r="AV27" s="5"/>
      <c r="AW27" s="5"/>
      <c r="AX27" s="5"/>
      <c r="AY27" s="5"/>
      <c r="AZ27" s="5"/>
      <c r="BA27" s="5"/>
      <c r="BB27" s="5"/>
      <c r="BC27" s="5"/>
      <c r="BD27" s="143"/>
      <c r="BE27" s="143"/>
      <c r="BF27" s="144"/>
      <c r="BG27" s="95" t="s">
        <v>35</v>
      </c>
      <c r="BH27" s="8" t="s">
        <v>36</v>
      </c>
    </row>
    <row r="28" spans="1:60" ht="141" customHeight="1" x14ac:dyDescent="0.25">
      <c r="A28" s="169"/>
      <c r="B28" s="169"/>
      <c r="C28" s="194" t="s">
        <v>72</v>
      </c>
      <c r="D28" s="193" t="s">
        <v>73</v>
      </c>
      <c r="E28" s="5"/>
      <c r="F28" s="5"/>
      <c r="G28" s="5"/>
      <c r="H28" s="5"/>
      <c r="I28" s="5"/>
      <c r="J28" s="5"/>
      <c r="L28" s="5"/>
      <c r="M28" s="5"/>
      <c r="N28" s="5"/>
      <c r="O28" s="5"/>
      <c r="P28" s="5"/>
      <c r="Q28" s="5"/>
      <c r="R28" s="5"/>
      <c r="S28" s="5"/>
      <c r="T28" s="5"/>
      <c r="U28" s="5" t="s">
        <v>34</v>
      </c>
      <c r="V28" s="5"/>
      <c r="W28" s="5"/>
      <c r="X28" s="5"/>
      <c r="Y28" s="5"/>
      <c r="Z28" s="5"/>
      <c r="AA28" s="5"/>
      <c r="AB28" s="5"/>
      <c r="AC28" s="5"/>
      <c r="AD28" s="5"/>
      <c r="AE28" s="5"/>
      <c r="AF28" s="5"/>
      <c r="AG28" s="5"/>
      <c r="AH28" s="5"/>
      <c r="AI28" s="5"/>
      <c r="AJ28" s="5"/>
      <c r="AK28" s="5"/>
      <c r="AL28" s="5"/>
      <c r="AM28" s="5"/>
      <c r="AN28" s="5"/>
      <c r="AO28" s="5"/>
      <c r="AP28" s="5"/>
      <c r="AQ28" s="5"/>
      <c r="AR28" s="7"/>
      <c r="AS28" s="5"/>
      <c r="AT28" s="5"/>
      <c r="AU28" s="5"/>
      <c r="AV28" s="5"/>
      <c r="AW28" s="5"/>
      <c r="AX28" s="5"/>
      <c r="AY28" s="5"/>
      <c r="AZ28" s="5"/>
      <c r="BA28" s="5"/>
      <c r="BB28" s="5"/>
      <c r="BC28" s="5"/>
      <c r="BD28" s="143"/>
      <c r="BE28" s="143"/>
      <c r="BF28" s="144"/>
      <c r="BG28" s="95" t="s">
        <v>35</v>
      </c>
      <c r="BH28" s="8" t="s">
        <v>36</v>
      </c>
    </row>
    <row r="29" spans="1:60" ht="149.25" customHeight="1" x14ac:dyDescent="0.25">
      <c r="A29" s="169"/>
      <c r="B29" s="169"/>
      <c r="C29" s="139" t="s">
        <v>74</v>
      </c>
      <c r="D29" s="195" t="s">
        <v>246</v>
      </c>
      <c r="E29" s="5"/>
      <c r="F29" s="5"/>
      <c r="G29" s="5"/>
      <c r="H29" s="5"/>
      <c r="I29" s="5"/>
      <c r="J29" s="5"/>
      <c r="K29" s="5"/>
      <c r="L29" s="5"/>
      <c r="M29" s="5"/>
      <c r="N29" s="5"/>
      <c r="O29" s="5"/>
      <c r="P29" s="5"/>
      <c r="Q29" s="5" t="s">
        <v>34</v>
      </c>
      <c r="R29" s="5"/>
      <c r="S29" s="5"/>
      <c r="T29" s="5"/>
      <c r="U29" s="5"/>
      <c r="V29" s="5"/>
      <c r="W29" s="5"/>
      <c r="X29" s="5"/>
      <c r="Y29" s="5"/>
      <c r="Z29" s="5"/>
      <c r="AA29" s="5"/>
      <c r="AB29" s="10" t="s">
        <v>34</v>
      </c>
      <c r="AC29" s="5"/>
      <c r="AD29" s="5"/>
      <c r="AE29" s="5"/>
      <c r="AF29" s="5"/>
      <c r="AG29" s="5"/>
      <c r="AH29" s="10"/>
      <c r="AI29" s="5"/>
      <c r="AJ29" s="5"/>
      <c r="AK29" s="5"/>
      <c r="AL29" s="5"/>
      <c r="AM29" s="5"/>
      <c r="AN29" s="5"/>
      <c r="AO29" s="5"/>
      <c r="AP29" s="5" t="s">
        <v>34</v>
      </c>
      <c r="AQ29" s="5"/>
      <c r="AR29" s="5"/>
      <c r="AS29" s="5"/>
      <c r="AT29" s="5"/>
      <c r="AU29" s="7"/>
      <c r="AV29" s="5"/>
      <c r="AW29" s="5"/>
      <c r="AX29" s="5"/>
      <c r="AY29" s="5"/>
      <c r="AZ29" s="5"/>
      <c r="BA29" s="5"/>
      <c r="BB29" s="5"/>
      <c r="BC29" s="5" t="s">
        <v>34</v>
      </c>
      <c r="BD29" s="143"/>
      <c r="BE29" s="143"/>
      <c r="BF29" s="144"/>
      <c r="BG29" s="95" t="s">
        <v>35</v>
      </c>
      <c r="BH29" s="8" t="s">
        <v>36</v>
      </c>
    </row>
    <row r="30" spans="1:60" ht="156" customHeight="1" x14ac:dyDescent="0.25">
      <c r="A30" s="169"/>
      <c r="B30" s="169"/>
      <c r="C30" s="196" t="s">
        <v>247</v>
      </c>
      <c r="D30" s="195" t="s">
        <v>248</v>
      </c>
      <c r="E30" s="5"/>
      <c r="F30" s="5"/>
      <c r="G30" s="5" t="s">
        <v>34</v>
      </c>
      <c r="H30" s="5"/>
      <c r="I30" s="5"/>
      <c r="J30" s="5"/>
      <c r="K30" s="5" t="s">
        <v>34</v>
      </c>
      <c r="L30" s="5"/>
      <c r="M30" s="5"/>
      <c r="N30" s="5"/>
      <c r="O30" s="5" t="s">
        <v>34</v>
      </c>
      <c r="P30" s="5"/>
      <c r="Q30" s="5"/>
      <c r="R30" s="5"/>
      <c r="S30" s="5"/>
      <c r="T30" s="5" t="s">
        <v>34</v>
      </c>
      <c r="U30" s="5"/>
      <c r="V30" s="5"/>
      <c r="W30" s="5"/>
      <c r="X30" s="5" t="s">
        <v>34</v>
      </c>
      <c r="Y30" s="5"/>
      <c r="Z30" s="5"/>
      <c r="AA30" s="5"/>
      <c r="AB30" s="5" t="s">
        <v>34</v>
      </c>
      <c r="AC30" s="5"/>
      <c r="AD30" s="5"/>
      <c r="AE30" s="5"/>
      <c r="AF30" s="5" t="s">
        <v>34</v>
      </c>
      <c r="AG30" s="5"/>
      <c r="AH30" s="10"/>
      <c r="AI30" s="5"/>
      <c r="AJ30" s="5" t="s">
        <v>34</v>
      </c>
      <c r="AK30" s="5"/>
      <c r="AL30" s="5"/>
      <c r="AM30" s="5"/>
      <c r="AN30" s="5"/>
      <c r="AO30" s="5" t="s">
        <v>34</v>
      </c>
      <c r="AP30" s="5"/>
      <c r="AQ30" s="5"/>
      <c r="AR30" s="5"/>
      <c r="AS30" s="5" t="s">
        <v>34</v>
      </c>
      <c r="AT30" s="5"/>
      <c r="AU30" s="7"/>
      <c r="AV30" s="5"/>
      <c r="AW30" s="5" t="s">
        <v>34</v>
      </c>
      <c r="AX30" s="5"/>
      <c r="AY30" s="5"/>
      <c r="AZ30" s="5"/>
      <c r="BA30" s="5"/>
      <c r="BB30" s="5" t="s">
        <v>34</v>
      </c>
      <c r="BC30" s="5"/>
      <c r="BD30" s="143"/>
      <c r="BE30" s="143"/>
      <c r="BF30" s="144"/>
      <c r="BG30" s="95"/>
      <c r="BH30" s="8"/>
    </row>
    <row r="31" spans="1:60" ht="89.25" customHeight="1" x14ac:dyDescent="0.25">
      <c r="A31" s="169"/>
      <c r="B31" s="169"/>
      <c r="C31" s="139" t="s">
        <v>75</v>
      </c>
      <c r="D31" s="193" t="s">
        <v>76</v>
      </c>
      <c r="E31" s="5"/>
      <c r="F31" s="5"/>
      <c r="G31" s="5"/>
      <c r="H31" s="5"/>
      <c r="I31" s="10"/>
      <c r="J31" s="5"/>
      <c r="K31" s="5"/>
      <c r="L31" s="5"/>
      <c r="M31" s="5"/>
      <c r="N31" s="5"/>
      <c r="O31" s="5"/>
      <c r="P31" s="5"/>
      <c r="Q31" s="5"/>
      <c r="R31" s="5"/>
      <c r="S31" s="5"/>
      <c r="T31" s="5"/>
      <c r="U31" s="5"/>
      <c r="V31" s="5"/>
      <c r="W31" s="5"/>
      <c r="X31" s="5"/>
      <c r="Y31" s="5"/>
      <c r="Z31" s="5"/>
      <c r="AA31" s="5"/>
      <c r="AB31" s="5"/>
      <c r="AC31" s="5"/>
      <c r="AD31" s="5" t="s">
        <v>34</v>
      </c>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143"/>
      <c r="BE31" s="143"/>
      <c r="BF31" s="144"/>
      <c r="BG31" s="95" t="s">
        <v>35</v>
      </c>
      <c r="BH31" s="8" t="s">
        <v>36</v>
      </c>
    </row>
    <row r="32" spans="1:60" ht="223.5" customHeight="1" x14ac:dyDescent="0.25">
      <c r="A32" s="169"/>
      <c r="B32" s="169"/>
      <c r="C32" s="139" t="s">
        <v>77</v>
      </c>
      <c r="D32" s="193" t="s">
        <v>274</v>
      </c>
      <c r="E32" s="5"/>
      <c r="F32" s="5"/>
      <c r="G32" s="5"/>
      <c r="H32" s="5"/>
      <c r="I32" s="5"/>
      <c r="J32" s="5"/>
      <c r="K32" s="5"/>
      <c r="L32" s="5"/>
      <c r="M32" s="5"/>
      <c r="N32" s="5"/>
      <c r="O32" s="5"/>
      <c r="P32" s="5"/>
      <c r="R32" s="5"/>
      <c r="S32" s="5"/>
      <c r="T32" s="5"/>
      <c r="U32" s="5"/>
      <c r="V32" s="5"/>
      <c r="W32" s="5"/>
      <c r="X32" s="5"/>
      <c r="Y32" s="5"/>
      <c r="Z32" s="5"/>
      <c r="AA32" s="5"/>
      <c r="AB32" s="5"/>
      <c r="AC32" s="5"/>
      <c r="AD32" s="5"/>
      <c r="AE32" s="5"/>
      <c r="AF32" s="5"/>
      <c r="AG32" s="5"/>
      <c r="AH32" s="5"/>
      <c r="AI32" s="5"/>
      <c r="AJ32" s="7"/>
      <c r="AK32" s="5" t="s">
        <v>34</v>
      </c>
      <c r="AL32" s="5"/>
      <c r="AM32" s="5"/>
      <c r="AN32" s="5"/>
      <c r="AO32" s="7"/>
      <c r="AP32" s="5"/>
      <c r="AQ32" s="5"/>
      <c r="AR32" s="5"/>
      <c r="AS32" s="5"/>
      <c r="AT32" s="5"/>
      <c r="AU32" s="5"/>
      <c r="AV32" s="5"/>
      <c r="AW32" s="5"/>
      <c r="AX32" s="5"/>
      <c r="AY32" s="5"/>
      <c r="AZ32" s="5"/>
      <c r="BA32" s="5"/>
      <c r="BB32" s="5"/>
      <c r="BC32" s="5"/>
      <c r="BD32" s="143"/>
      <c r="BE32" s="143"/>
      <c r="BF32" s="144"/>
      <c r="BG32" s="95" t="s">
        <v>35</v>
      </c>
      <c r="BH32" s="8" t="s">
        <v>36</v>
      </c>
    </row>
    <row r="33" spans="1:60" ht="121.5" customHeight="1" x14ac:dyDescent="0.25">
      <c r="A33" s="169"/>
      <c r="B33" s="169"/>
      <c r="C33" s="139" t="s">
        <v>78</v>
      </c>
      <c r="D33" s="193" t="s">
        <v>275</v>
      </c>
      <c r="E33" s="5"/>
      <c r="F33" s="5"/>
      <c r="G33" s="5"/>
      <c r="H33" s="5"/>
      <c r="I33" s="5"/>
      <c r="J33" s="5"/>
      <c r="K33" s="5"/>
      <c r="L33" s="5" t="s">
        <v>34</v>
      </c>
      <c r="M33" s="5"/>
      <c r="N33" s="5"/>
      <c r="O33" s="5"/>
      <c r="P33" s="5"/>
      <c r="Q33" s="5"/>
      <c r="R33" s="5"/>
      <c r="S33" s="5"/>
      <c r="T33" s="5"/>
      <c r="U33" s="5"/>
      <c r="V33" s="5"/>
      <c r="W33" s="5"/>
      <c r="X33" s="5"/>
      <c r="Y33" s="5"/>
      <c r="Z33" s="5" t="s">
        <v>34</v>
      </c>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143"/>
      <c r="BE33" s="143"/>
      <c r="BF33" s="144"/>
      <c r="BG33" s="95" t="s">
        <v>35</v>
      </c>
      <c r="BH33" s="8" t="s">
        <v>36</v>
      </c>
    </row>
    <row r="34" spans="1:60" ht="56.25" customHeight="1" x14ac:dyDescent="0.25">
      <c r="A34" s="169"/>
      <c r="B34" s="169"/>
      <c r="C34" s="139" t="s">
        <v>79</v>
      </c>
      <c r="D34" s="193" t="s">
        <v>276</v>
      </c>
      <c r="E34" s="5"/>
      <c r="F34" s="5"/>
      <c r="G34" s="5"/>
      <c r="H34" s="5"/>
      <c r="I34" s="5"/>
      <c r="J34" s="5"/>
      <c r="K34" s="5"/>
      <c r="L34" s="5"/>
      <c r="M34" s="5"/>
      <c r="N34" s="5"/>
      <c r="P34" s="5"/>
      <c r="Q34" s="5"/>
      <c r="R34" s="5"/>
      <c r="S34" s="5"/>
      <c r="T34" s="5"/>
      <c r="U34" s="5"/>
      <c r="V34" s="5"/>
      <c r="W34" s="5"/>
      <c r="X34" s="5"/>
      <c r="Y34" s="5"/>
      <c r="Z34" s="5"/>
      <c r="AA34" s="5"/>
      <c r="AC34" s="5"/>
      <c r="AD34" s="5"/>
      <c r="AE34" s="5"/>
      <c r="AF34" s="5"/>
      <c r="AG34" s="5" t="s">
        <v>34</v>
      </c>
      <c r="AH34" s="5"/>
      <c r="AI34" s="5"/>
      <c r="AJ34" s="5"/>
      <c r="AK34" s="5"/>
      <c r="AL34" s="5"/>
      <c r="AM34" s="5"/>
      <c r="AN34" s="5"/>
      <c r="AO34" s="5"/>
      <c r="AP34" s="5"/>
      <c r="AQ34" s="5"/>
      <c r="AR34" s="5"/>
      <c r="AS34" s="5"/>
      <c r="AT34" s="5"/>
      <c r="AU34" s="5"/>
      <c r="AV34" s="5"/>
      <c r="AW34" s="5"/>
      <c r="AX34" s="5"/>
      <c r="AY34" s="5"/>
      <c r="AZ34" s="5"/>
      <c r="BA34" s="5"/>
      <c r="BB34" s="5"/>
      <c r="BC34" s="5"/>
      <c r="BD34" s="143"/>
      <c r="BE34" s="143"/>
      <c r="BF34" s="144"/>
      <c r="BG34" s="95" t="s">
        <v>35</v>
      </c>
      <c r="BH34" s="8" t="s">
        <v>36</v>
      </c>
    </row>
    <row r="35" spans="1:60" ht="114.75" x14ac:dyDescent="0.25">
      <c r="A35" s="169" t="s">
        <v>55</v>
      </c>
      <c r="B35" s="169" t="s">
        <v>80</v>
      </c>
      <c r="C35" s="140" t="s">
        <v>81</v>
      </c>
      <c r="D35" s="140" t="s">
        <v>285</v>
      </c>
      <c r="E35" s="5"/>
      <c r="F35" s="5"/>
      <c r="G35" s="5"/>
      <c r="H35" s="5"/>
      <c r="I35" s="5"/>
      <c r="J35" s="5"/>
      <c r="K35" s="5"/>
      <c r="L35" s="5" t="s">
        <v>34</v>
      </c>
      <c r="M35" s="5"/>
      <c r="N35" s="5"/>
      <c r="O35" s="5"/>
      <c r="P35" s="5"/>
      <c r="Q35" s="5"/>
      <c r="R35" s="5"/>
      <c r="S35" s="5"/>
      <c r="T35" s="5"/>
      <c r="U35" s="5"/>
      <c r="V35" s="5"/>
      <c r="W35" s="5"/>
      <c r="X35" s="5"/>
      <c r="Y35" s="5"/>
      <c r="Z35" s="5"/>
      <c r="AA35" s="5"/>
      <c r="AB35" s="5"/>
      <c r="AC35" s="5"/>
      <c r="AD35" s="5"/>
      <c r="AE35" s="5"/>
      <c r="AF35" s="5"/>
      <c r="AG35" s="5"/>
      <c r="AH35" s="5"/>
      <c r="AI35" s="5"/>
      <c r="AJ35" s="7"/>
      <c r="AK35" s="5"/>
      <c r="AL35" s="5"/>
      <c r="AM35" s="7"/>
      <c r="AN35" s="5"/>
      <c r="AO35" s="7"/>
      <c r="AP35" s="5"/>
      <c r="AQ35" s="7"/>
      <c r="AR35" s="5"/>
      <c r="AS35" s="5"/>
      <c r="AT35" s="5"/>
      <c r="AU35" s="5"/>
      <c r="AV35" s="5"/>
      <c r="AW35" s="5"/>
      <c r="AX35" s="5"/>
      <c r="AY35" s="5"/>
      <c r="AZ35" s="5"/>
      <c r="BA35" s="5"/>
      <c r="BB35" s="5"/>
      <c r="BC35" s="5"/>
      <c r="BD35" s="143">
        <f>COUNTIF(E35:BC37,"E")</f>
        <v>0</v>
      </c>
      <c r="BE35" s="143">
        <f>COUNTIF(E35:BC37,"*")</f>
        <v>3</v>
      </c>
      <c r="BF35" s="144">
        <f>IFERROR((BD35/BE35),0)</f>
        <v>0</v>
      </c>
      <c r="BG35" s="95" t="s">
        <v>35</v>
      </c>
      <c r="BH35" s="8" t="s">
        <v>36</v>
      </c>
    </row>
    <row r="36" spans="1:60" ht="123.75" customHeight="1" x14ac:dyDescent="0.25">
      <c r="A36" s="169"/>
      <c r="B36" s="169"/>
      <c r="C36" s="139" t="s">
        <v>277</v>
      </c>
      <c r="D36" s="197" t="s">
        <v>278</v>
      </c>
      <c r="E36" s="5"/>
      <c r="F36" s="5"/>
      <c r="G36" s="5"/>
      <c r="H36" s="5"/>
      <c r="I36" s="5"/>
      <c r="J36" s="5"/>
      <c r="K36" s="5"/>
      <c r="L36" s="5"/>
      <c r="M36" s="5"/>
      <c r="N36" s="5"/>
      <c r="O36" s="5"/>
      <c r="P36" s="5"/>
      <c r="Q36" s="5"/>
      <c r="R36" s="5" t="s">
        <v>34</v>
      </c>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143"/>
      <c r="BE36" s="143"/>
      <c r="BF36" s="144"/>
      <c r="BG36" s="95" t="s">
        <v>35</v>
      </c>
      <c r="BH36" s="8" t="s">
        <v>36</v>
      </c>
    </row>
    <row r="37" spans="1:60" ht="189" customHeight="1" x14ac:dyDescent="0.25">
      <c r="A37" s="169"/>
      <c r="B37" s="169"/>
      <c r="C37" s="140" t="s">
        <v>82</v>
      </c>
      <c r="D37" s="140" t="s">
        <v>286</v>
      </c>
      <c r="E37" s="5"/>
      <c r="F37" s="5"/>
      <c r="G37" s="5"/>
      <c r="H37" s="5"/>
      <c r="I37" s="5"/>
      <c r="J37" s="5"/>
      <c r="K37" s="5"/>
      <c r="L37" s="5"/>
      <c r="M37" s="5"/>
      <c r="N37" s="5"/>
      <c r="O37" s="5"/>
      <c r="P37" s="5"/>
      <c r="Q37" s="5"/>
      <c r="S37" s="5"/>
      <c r="T37" s="5"/>
      <c r="U37" s="5"/>
      <c r="V37" s="5"/>
      <c r="W37" s="5"/>
      <c r="X37" s="5"/>
      <c r="Y37" s="5"/>
      <c r="AA37" s="5"/>
      <c r="AB37" s="5"/>
      <c r="AC37" s="7"/>
      <c r="AD37" s="5"/>
      <c r="AE37" s="5"/>
      <c r="AF37" s="5"/>
      <c r="AG37" s="5"/>
      <c r="AH37" s="5"/>
      <c r="AI37" s="5"/>
      <c r="AJ37" s="5"/>
      <c r="AK37" s="5"/>
      <c r="AL37" s="5"/>
      <c r="AM37" s="5"/>
      <c r="AN37" s="5"/>
      <c r="AO37" s="5"/>
      <c r="AP37" s="7"/>
      <c r="AQ37" s="5"/>
      <c r="AR37" s="5"/>
      <c r="AS37" s="5"/>
      <c r="AT37" s="5" t="s">
        <v>34</v>
      </c>
      <c r="AU37" s="5"/>
      <c r="AV37" s="5"/>
      <c r="AW37" s="5"/>
      <c r="AX37" s="5"/>
      <c r="AY37" s="5"/>
      <c r="AZ37" s="5"/>
      <c r="BA37" s="5"/>
      <c r="BB37" s="5"/>
      <c r="BC37" s="5"/>
      <c r="BD37" s="143"/>
      <c r="BE37" s="143"/>
      <c r="BF37" s="144"/>
      <c r="BG37" s="95" t="s">
        <v>35</v>
      </c>
      <c r="BH37" s="8" t="s">
        <v>36</v>
      </c>
    </row>
    <row r="38" spans="1:60" ht="71.25" customHeight="1" x14ac:dyDescent="0.25">
      <c r="A38" s="169" t="s">
        <v>66</v>
      </c>
      <c r="B38" s="175" t="s">
        <v>83</v>
      </c>
      <c r="C38" s="139" t="s">
        <v>84</v>
      </c>
      <c r="D38" s="198" t="s">
        <v>249</v>
      </c>
      <c r="E38" s="5"/>
      <c r="F38" s="5"/>
      <c r="G38" s="5"/>
      <c r="H38" s="5"/>
      <c r="I38" s="5"/>
      <c r="K38" s="5"/>
      <c r="L38" s="5"/>
      <c r="M38" s="5"/>
      <c r="N38" s="5"/>
      <c r="O38" s="5"/>
      <c r="P38" s="5"/>
      <c r="Q38" s="10" t="s">
        <v>34</v>
      </c>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7"/>
      <c r="AV38" s="5"/>
      <c r="AW38" s="5"/>
      <c r="AX38" s="5"/>
      <c r="AY38" s="5"/>
      <c r="AZ38" s="5"/>
      <c r="BA38" s="5"/>
      <c r="BB38" s="5"/>
      <c r="BC38" s="5"/>
      <c r="BD38" s="143">
        <f>COUNTIF(E38:BC42,"E")</f>
        <v>0</v>
      </c>
      <c r="BE38" s="143">
        <f>COUNTIF(E38:BC42,"*")</f>
        <v>6</v>
      </c>
      <c r="BF38" s="144">
        <f>IFERROR((BD38/BE38),0)</f>
        <v>0</v>
      </c>
      <c r="BG38" s="95" t="s">
        <v>35</v>
      </c>
      <c r="BH38" s="8" t="s">
        <v>36</v>
      </c>
    </row>
    <row r="39" spans="1:60" ht="87.75" customHeight="1" x14ac:dyDescent="0.25">
      <c r="A39" s="171"/>
      <c r="B39" s="171"/>
      <c r="C39" s="139" t="s">
        <v>228</v>
      </c>
      <c r="D39" s="199"/>
      <c r="E39" s="5"/>
      <c r="F39" s="5"/>
      <c r="G39" s="5"/>
      <c r="H39" s="5"/>
      <c r="I39" s="5"/>
      <c r="J39" s="5"/>
      <c r="K39" s="5"/>
      <c r="L39" s="5"/>
      <c r="M39" s="5" t="s">
        <v>34</v>
      </c>
      <c r="N39" s="5"/>
      <c r="O39" s="5"/>
      <c r="P39" s="5"/>
      <c r="Q39" s="10"/>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7"/>
      <c r="AV39" s="5"/>
      <c r="AW39" s="5"/>
      <c r="AX39" s="5"/>
      <c r="AY39" s="5"/>
      <c r="AZ39" s="5"/>
      <c r="BA39" s="5"/>
      <c r="BB39" s="5"/>
      <c r="BC39" s="5"/>
      <c r="BD39" s="164"/>
      <c r="BE39" s="164"/>
      <c r="BF39" s="145"/>
      <c r="BG39" s="95"/>
      <c r="BH39" s="8"/>
    </row>
    <row r="40" spans="1:60" ht="90.75" customHeight="1" x14ac:dyDescent="0.25">
      <c r="A40" s="171"/>
      <c r="B40" s="171"/>
      <c r="C40" s="139" t="s">
        <v>229</v>
      </c>
      <c r="D40" s="199"/>
      <c r="E40" s="5"/>
      <c r="F40" s="5"/>
      <c r="G40" s="5"/>
      <c r="H40" s="5"/>
      <c r="I40" s="5"/>
      <c r="J40" s="5"/>
      <c r="K40" s="5"/>
      <c r="L40" s="5" t="s">
        <v>34</v>
      </c>
      <c r="M40" s="5"/>
      <c r="N40" s="5"/>
      <c r="O40" s="5"/>
      <c r="P40" s="5"/>
      <c r="Q40" s="10"/>
      <c r="R40" s="5"/>
      <c r="S40" s="5"/>
      <c r="T40" s="5"/>
      <c r="U40" s="5"/>
      <c r="V40" s="5"/>
      <c r="W40" s="5"/>
      <c r="X40" s="5"/>
      <c r="Y40" s="5"/>
      <c r="Z40" s="5"/>
      <c r="AA40" s="5"/>
      <c r="AB40" s="5"/>
      <c r="AC40" s="5"/>
      <c r="AD40" s="5" t="s">
        <v>34</v>
      </c>
      <c r="AE40" s="5"/>
      <c r="AF40" s="5"/>
      <c r="AG40" s="5"/>
      <c r="AH40" s="5"/>
      <c r="AI40" s="5"/>
      <c r="AJ40" s="5"/>
      <c r="AK40" s="5"/>
      <c r="AL40" s="5"/>
      <c r="AM40" s="5"/>
      <c r="AN40" s="5"/>
      <c r="AO40" s="5"/>
      <c r="AP40" s="5"/>
      <c r="AQ40" s="5"/>
      <c r="AR40" s="5"/>
      <c r="AS40" s="5"/>
      <c r="AT40" s="5"/>
      <c r="AU40" s="7"/>
      <c r="AV40" s="5"/>
      <c r="AW40" s="5"/>
      <c r="AX40" s="5"/>
      <c r="AY40" s="5"/>
      <c r="AZ40" s="5"/>
      <c r="BA40" s="5"/>
      <c r="BB40" s="5"/>
      <c r="BC40" s="5"/>
      <c r="BD40" s="164"/>
      <c r="BE40" s="164"/>
      <c r="BF40" s="145"/>
      <c r="BG40" s="95"/>
      <c r="BH40" s="8"/>
    </row>
    <row r="41" spans="1:60" ht="258.75" customHeight="1" x14ac:dyDescent="0.25">
      <c r="A41" s="160"/>
      <c r="B41" s="160"/>
      <c r="C41" s="139" t="s">
        <v>85</v>
      </c>
      <c r="D41" s="200"/>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7" t="s">
        <v>34</v>
      </c>
      <c r="AH41" s="5"/>
      <c r="AI41" s="5"/>
      <c r="AJ41" s="5"/>
      <c r="AK41" s="5"/>
      <c r="AL41" s="5"/>
      <c r="AM41" s="5"/>
      <c r="AN41" s="5"/>
      <c r="AO41" s="5"/>
      <c r="AP41" s="5"/>
      <c r="AQ41" s="5"/>
      <c r="AR41" s="5"/>
      <c r="AS41" s="5"/>
      <c r="AT41" s="5"/>
      <c r="AU41" s="5"/>
      <c r="AV41" s="5"/>
      <c r="AW41" s="5"/>
      <c r="AX41" s="5"/>
      <c r="AY41" s="5"/>
      <c r="AZ41" s="5"/>
      <c r="BA41" s="5"/>
      <c r="BB41" s="5"/>
      <c r="BC41" s="5"/>
      <c r="BD41" s="160"/>
      <c r="BE41" s="160"/>
      <c r="BF41" s="160"/>
      <c r="BG41" s="95" t="s">
        <v>35</v>
      </c>
      <c r="BH41" s="8" t="s">
        <v>36</v>
      </c>
    </row>
    <row r="42" spans="1:60" ht="127.5" customHeight="1" x14ac:dyDescent="0.25">
      <c r="A42" s="161"/>
      <c r="B42" s="161"/>
      <c r="C42" s="140" t="s">
        <v>250</v>
      </c>
      <c r="D42" s="141" t="s">
        <v>251</v>
      </c>
      <c r="E42" s="5"/>
      <c r="F42" s="5"/>
      <c r="G42" s="5"/>
      <c r="H42" s="5"/>
      <c r="I42" s="5"/>
      <c r="J42" s="5"/>
      <c r="K42" s="5"/>
      <c r="L42" s="5"/>
      <c r="M42" s="5"/>
      <c r="N42" s="5"/>
      <c r="O42" s="5"/>
      <c r="P42" s="5"/>
      <c r="Q42" s="5"/>
      <c r="R42" s="5"/>
      <c r="S42" s="5"/>
      <c r="T42" s="5"/>
      <c r="U42" s="5"/>
      <c r="V42" s="5"/>
      <c r="W42" s="5"/>
      <c r="X42" s="5"/>
      <c r="Y42" s="5"/>
      <c r="Z42" s="5"/>
      <c r="AA42" s="5"/>
      <c r="AB42" s="5"/>
      <c r="AC42" s="5" t="s">
        <v>34</v>
      </c>
      <c r="AD42" s="5"/>
      <c r="AE42" s="5"/>
      <c r="AF42" s="5"/>
      <c r="AG42" s="7"/>
      <c r="AH42" s="5"/>
      <c r="AI42" s="5"/>
      <c r="AJ42" s="7"/>
      <c r="AK42" s="5"/>
      <c r="AL42" s="5"/>
      <c r="AM42" s="5"/>
      <c r="AN42" s="5"/>
      <c r="AO42" s="5"/>
      <c r="AP42" s="5"/>
      <c r="AQ42" s="5"/>
      <c r="AR42" s="5"/>
      <c r="AS42" s="5"/>
      <c r="AT42" s="5"/>
      <c r="AU42" s="5"/>
      <c r="AV42" s="5"/>
      <c r="AW42" s="5"/>
      <c r="AX42" s="5"/>
      <c r="AY42" s="5"/>
      <c r="AZ42" s="5"/>
      <c r="BA42" s="5"/>
      <c r="BB42" s="5"/>
      <c r="BC42" s="5"/>
      <c r="BD42" s="161"/>
      <c r="BE42" s="161"/>
      <c r="BF42" s="161"/>
      <c r="BG42" s="95" t="s">
        <v>35</v>
      </c>
      <c r="BH42" s="8" t="s">
        <v>36</v>
      </c>
    </row>
    <row r="43" spans="1:60" ht="127.5" customHeight="1" x14ac:dyDescent="0.25">
      <c r="A43" s="169" t="s">
        <v>55</v>
      </c>
      <c r="B43" s="175" t="s">
        <v>86</v>
      </c>
      <c r="C43" s="201" t="s">
        <v>87</v>
      </c>
      <c r="D43" s="198" t="s">
        <v>279</v>
      </c>
      <c r="E43" s="16"/>
      <c r="F43" s="5"/>
      <c r="G43" s="5"/>
      <c r="H43" s="5"/>
      <c r="I43" s="5" t="s">
        <v>34</v>
      </c>
      <c r="J43" s="5"/>
      <c r="K43" s="5"/>
      <c r="L43" s="5"/>
      <c r="M43" s="5"/>
      <c r="N43" s="5"/>
      <c r="O43" s="5"/>
      <c r="P43" s="5"/>
      <c r="Q43" s="5"/>
      <c r="R43" s="5"/>
      <c r="S43" s="5"/>
      <c r="T43" s="5"/>
      <c r="U43" s="5"/>
      <c r="V43" s="5"/>
      <c r="W43" s="5"/>
      <c r="X43" s="5"/>
      <c r="Y43" s="5"/>
      <c r="Z43" s="5"/>
      <c r="AA43" s="5"/>
      <c r="AB43" s="5"/>
      <c r="AC43" s="5"/>
      <c r="AD43" s="5"/>
      <c r="AE43" s="5"/>
      <c r="AF43" s="5"/>
      <c r="AG43" s="7"/>
      <c r="AH43" s="5"/>
      <c r="AI43" s="5"/>
      <c r="AJ43" s="7"/>
      <c r="AK43" s="5"/>
      <c r="AL43" s="5"/>
      <c r="AM43" s="5"/>
      <c r="AN43" s="5"/>
      <c r="AO43" s="119"/>
      <c r="AP43" s="5"/>
      <c r="AQ43" s="5"/>
      <c r="AR43" s="5"/>
      <c r="AS43" s="5"/>
      <c r="AT43" s="5"/>
      <c r="AU43" s="5"/>
      <c r="AV43" s="5"/>
      <c r="AW43" s="5"/>
      <c r="AX43" s="5"/>
      <c r="AY43" s="5"/>
      <c r="AZ43" s="5"/>
      <c r="BA43" s="5"/>
      <c r="BB43" s="5"/>
      <c r="BC43" s="5"/>
      <c r="BD43" s="143">
        <f>COUNTIF(E44:BC46,"E")</f>
        <v>0</v>
      </c>
      <c r="BE43" s="143">
        <f>COUNTIF(E44:BC46,"*")</f>
        <v>17</v>
      </c>
      <c r="BF43" s="144">
        <f>IFERROR((BD43/BE43),0)</f>
        <v>0</v>
      </c>
      <c r="BG43" s="95" t="s">
        <v>35</v>
      </c>
      <c r="BH43" s="8" t="s">
        <v>36</v>
      </c>
    </row>
    <row r="44" spans="1:60" ht="124.5" customHeight="1" x14ac:dyDescent="0.25">
      <c r="A44" s="171"/>
      <c r="B44" s="171"/>
      <c r="C44" s="202" t="s">
        <v>88</v>
      </c>
      <c r="D44" s="199"/>
      <c r="E44" s="16"/>
      <c r="F44" s="5"/>
      <c r="G44" s="5"/>
      <c r="H44" s="5" t="s">
        <v>34</v>
      </c>
      <c r="I44" s="5"/>
      <c r="J44" s="5"/>
      <c r="K44" s="5"/>
      <c r="L44" s="5" t="s">
        <v>34</v>
      </c>
      <c r="M44" s="5"/>
      <c r="N44" s="5"/>
      <c r="O44" s="5"/>
      <c r="P44" s="5"/>
      <c r="Q44" s="5" t="s">
        <v>34</v>
      </c>
      <c r="R44" s="5"/>
      <c r="S44" s="5"/>
      <c r="T44" s="5"/>
      <c r="U44" s="5" t="s">
        <v>34</v>
      </c>
      <c r="V44" s="5"/>
      <c r="W44" s="5"/>
      <c r="X44" s="5"/>
      <c r="Y44" s="5" t="s">
        <v>34</v>
      </c>
      <c r="Z44" s="5"/>
      <c r="AA44" s="5"/>
      <c r="AB44" s="5"/>
      <c r="AC44" s="5" t="s">
        <v>34</v>
      </c>
      <c r="AD44" s="5"/>
      <c r="AE44" s="5"/>
      <c r="AF44" s="5"/>
      <c r="AG44" s="7" t="s">
        <v>34</v>
      </c>
      <c r="AH44" s="5"/>
      <c r="AI44" s="5"/>
      <c r="AJ44" s="5"/>
      <c r="AK44" s="5"/>
      <c r="AL44" s="5" t="s">
        <v>34</v>
      </c>
      <c r="AM44" s="5"/>
      <c r="AN44" s="5"/>
      <c r="AP44" s="5" t="s">
        <v>34</v>
      </c>
      <c r="AQ44" s="5"/>
      <c r="AR44" s="5"/>
      <c r="AS44" s="5"/>
      <c r="AT44" s="5" t="s">
        <v>34</v>
      </c>
      <c r="AU44" s="5"/>
      <c r="AV44" s="5"/>
      <c r="AW44" s="5"/>
      <c r="AX44" s="5"/>
      <c r="AY44" s="5" t="s">
        <v>34</v>
      </c>
      <c r="AZ44" s="5"/>
      <c r="BA44" s="5" t="s">
        <v>34</v>
      </c>
      <c r="BB44" s="5"/>
      <c r="BC44" s="5"/>
      <c r="BD44" s="164"/>
      <c r="BE44" s="164"/>
      <c r="BF44" s="145"/>
      <c r="BG44" s="95" t="s">
        <v>35</v>
      </c>
      <c r="BH44" s="8" t="s">
        <v>36</v>
      </c>
    </row>
    <row r="45" spans="1:60" ht="49.5" customHeight="1" x14ac:dyDescent="0.25">
      <c r="A45" s="171"/>
      <c r="B45" s="171"/>
      <c r="C45" s="202" t="s">
        <v>89</v>
      </c>
      <c r="D45" s="199"/>
      <c r="E45" s="16"/>
      <c r="F45" s="5"/>
      <c r="G45" s="5"/>
      <c r="H45" s="5"/>
      <c r="I45" s="5"/>
      <c r="J45" s="5"/>
      <c r="L45" s="5" t="s">
        <v>34</v>
      </c>
      <c r="M45" s="5"/>
      <c r="N45" s="5"/>
      <c r="O45" s="5"/>
      <c r="P45" s="5"/>
      <c r="Q45" s="5"/>
      <c r="S45" s="5"/>
      <c r="T45" s="5"/>
      <c r="U45" s="5"/>
      <c r="V45" s="5"/>
      <c r="X45" s="5"/>
      <c r="Y45" s="5"/>
      <c r="Z45" s="5"/>
      <c r="AA45" s="5"/>
      <c r="AB45" s="5"/>
      <c r="AC45" s="5"/>
      <c r="AD45" s="5"/>
      <c r="AE45" s="5"/>
      <c r="AF45" s="5"/>
      <c r="AG45" s="5" t="s">
        <v>34</v>
      </c>
      <c r="AH45" s="7"/>
      <c r="AI45" s="5"/>
      <c r="AK45" s="5"/>
      <c r="AL45" s="5"/>
      <c r="AM45" s="5"/>
      <c r="AN45" s="5"/>
      <c r="AO45" s="5"/>
      <c r="AP45" s="5"/>
      <c r="AQ45" s="5"/>
      <c r="AR45" s="5"/>
      <c r="AS45" s="5"/>
      <c r="AT45" s="5"/>
      <c r="AU45" s="5"/>
      <c r="AV45" s="5"/>
      <c r="AW45" s="5"/>
      <c r="AX45" s="5" t="s">
        <v>34</v>
      </c>
      <c r="AY45" s="5"/>
      <c r="AZ45" s="5"/>
      <c r="BA45" s="5"/>
      <c r="BB45" s="5"/>
      <c r="BC45" s="5"/>
      <c r="BD45" s="164"/>
      <c r="BE45" s="164"/>
      <c r="BF45" s="145"/>
      <c r="BG45" s="95" t="s">
        <v>35</v>
      </c>
      <c r="BH45" s="8" t="s">
        <v>36</v>
      </c>
    </row>
    <row r="46" spans="1:60" ht="56.25" customHeight="1" x14ac:dyDescent="0.25">
      <c r="A46" s="178"/>
      <c r="B46" s="178"/>
      <c r="C46" s="202" t="s">
        <v>90</v>
      </c>
      <c r="D46" s="200"/>
      <c r="E46" s="16"/>
      <c r="F46" s="5"/>
      <c r="G46" s="5"/>
      <c r="H46" s="5"/>
      <c r="I46" s="5"/>
      <c r="J46" s="5"/>
      <c r="K46" s="5"/>
      <c r="L46" s="5"/>
      <c r="M46" s="5"/>
      <c r="N46" s="5"/>
      <c r="O46" s="5"/>
      <c r="P46" s="5"/>
      <c r="Q46" s="5"/>
      <c r="R46" s="5"/>
      <c r="S46" s="5"/>
      <c r="T46" s="5"/>
      <c r="U46" s="5"/>
      <c r="V46" s="5"/>
      <c r="W46" s="5"/>
      <c r="X46" s="5"/>
      <c r="Y46" s="5" t="s">
        <v>34</v>
      </c>
      <c r="Z46" s="5" t="s">
        <v>34</v>
      </c>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167"/>
      <c r="BE46" s="167"/>
      <c r="BF46" s="168"/>
      <c r="BG46" s="95" t="s">
        <v>35</v>
      </c>
      <c r="BH46" s="8" t="s">
        <v>36</v>
      </c>
    </row>
    <row r="47" spans="1:60" ht="45.75" customHeight="1" x14ac:dyDescent="0.25">
      <c r="A47" s="169" t="s">
        <v>66</v>
      </c>
      <c r="B47" s="169" t="s">
        <v>91</v>
      </c>
      <c r="C47" s="202" t="s">
        <v>92</v>
      </c>
      <c r="D47" s="203" t="s">
        <v>280</v>
      </c>
      <c r="E47" s="16"/>
      <c r="F47" s="5"/>
      <c r="G47" s="5"/>
      <c r="H47" s="5"/>
      <c r="I47" s="5"/>
      <c r="J47" s="5"/>
      <c r="K47" s="5"/>
      <c r="L47" s="5"/>
      <c r="M47" s="5"/>
      <c r="O47" s="5"/>
      <c r="P47" s="5"/>
      <c r="Q47" s="5"/>
      <c r="R47" s="5"/>
      <c r="S47" s="5"/>
      <c r="T47" s="5"/>
      <c r="U47" s="5"/>
      <c r="V47" s="5"/>
      <c r="W47" s="5"/>
      <c r="X47" s="5"/>
      <c r="Y47" s="5"/>
      <c r="Z47" s="5"/>
      <c r="AA47" s="5"/>
      <c r="AB47" s="5"/>
      <c r="AC47" s="5"/>
      <c r="AD47" s="5"/>
      <c r="AE47" s="5"/>
      <c r="AF47" s="5"/>
      <c r="AG47" s="5"/>
      <c r="AH47" s="5"/>
      <c r="AI47" s="5"/>
      <c r="AJ47" s="5"/>
      <c r="AK47" s="5"/>
      <c r="AL47" s="10" t="s">
        <v>34</v>
      </c>
      <c r="AM47" s="5"/>
      <c r="AN47" s="5"/>
      <c r="AO47" s="5"/>
      <c r="AP47" s="5"/>
      <c r="AQ47" s="5"/>
      <c r="AR47" s="5"/>
      <c r="AS47" s="5"/>
      <c r="AT47" s="5"/>
      <c r="AU47" s="5"/>
      <c r="AV47" s="5"/>
      <c r="AW47" s="5"/>
      <c r="AX47" s="5"/>
      <c r="AY47" s="5"/>
      <c r="AZ47" s="5"/>
      <c r="BA47" s="5"/>
      <c r="BB47" s="5"/>
      <c r="BC47" s="5"/>
      <c r="BD47" s="143">
        <f>COUNTIF(E47:BC51,"E")</f>
        <v>0</v>
      </c>
      <c r="BE47" s="143">
        <f>COUNTIF(E47:BC51,"*")</f>
        <v>9</v>
      </c>
      <c r="BF47" s="144">
        <f>IFERROR((BD47/BE47),0)</f>
        <v>0</v>
      </c>
      <c r="BG47" s="95" t="s">
        <v>35</v>
      </c>
      <c r="BH47" s="8" t="s">
        <v>36</v>
      </c>
    </row>
    <row r="48" spans="1:60" ht="69.75" customHeight="1" x14ac:dyDescent="0.25">
      <c r="A48" s="160"/>
      <c r="B48" s="160"/>
      <c r="C48" s="202" t="s">
        <v>93</v>
      </c>
      <c r="D48" s="204"/>
      <c r="E48" s="16"/>
      <c r="F48" s="5"/>
      <c r="G48" s="5"/>
      <c r="H48" s="5"/>
      <c r="I48" s="5"/>
      <c r="J48" s="5"/>
      <c r="K48" s="5"/>
      <c r="L48" s="5"/>
      <c r="M48" s="5"/>
      <c r="N48" s="5"/>
      <c r="O48" s="5"/>
      <c r="P48" s="5" t="s">
        <v>34</v>
      </c>
      <c r="Q48" s="5" t="s">
        <v>34</v>
      </c>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160"/>
      <c r="BE48" s="160"/>
      <c r="BF48" s="160"/>
      <c r="BG48" s="95" t="s">
        <v>35</v>
      </c>
      <c r="BH48" s="8" t="s">
        <v>36</v>
      </c>
    </row>
    <row r="49" spans="1:60" ht="54" customHeight="1" x14ac:dyDescent="0.25">
      <c r="A49" s="160"/>
      <c r="B49" s="160"/>
      <c r="C49" s="202" t="s">
        <v>94</v>
      </c>
      <c r="D49" s="204"/>
      <c r="E49" s="16"/>
      <c r="F49" s="5"/>
      <c r="G49" s="5"/>
      <c r="H49" s="5"/>
      <c r="I49" s="5"/>
      <c r="J49" s="5"/>
      <c r="K49" s="5"/>
      <c r="L49" s="5"/>
      <c r="M49" s="5"/>
      <c r="N49" s="5"/>
      <c r="O49" s="121"/>
      <c r="P49" s="121"/>
      <c r="Q49" s="121"/>
      <c r="R49" s="5"/>
      <c r="S49" s="5"/>
      <c r="T49" s="5"/>
      <c r="U49" s="5"/>
      <c r="V49" s="5"/>
      <c r="W49" s="5"/>
      <c r="X49" s="5"/>
      <c r="Y49" s="10" t="s">
        <v>34</v>
      </c>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160"/>
      <c r="BE49" s="160"/>
      <c r="BF49" s="160"/>
      <c r="BG49" s="95" t="s">
        <v>35</v>
      </c>
      <c r="BH49" s="8" t="s">
        <v>36</v>
      </c>
    </row>
    <row r="50" spans="1:60" ht="120.75" customHeight="1" x14ac:dyDescent="0.25">
      <c r="A50" s="160"/>
      <c r="B50" s="160"/>
      <c r="C50" s="202" t="s">
        <v>95</v>
      </c>
      <c r="D50" s="204"/>
      <c r="E50" s="16"/>
      <c r="F50" s="5"/>
      <c r="G50" s="5"/>
      <c r="H50" s="5"/>
      <c r="I50" s="5"/>
      <c r="J50" s="5"/>
      <c r="K50" s="5"/>
      <c r="L50" s="5"/>
      <c r="M50" s="5"/>
      <c r="N50" s="120"/>
      <c r="O50" s="108"/>
      <c r="P50" s="108"/>
      <c r="Q50" s="5"/>
      <c r="R50" s="16"/>
      <c r="S50" s="5"/>
      <c r="T50" s="5"/>
      <c r="U50" s="5"/>
      <c r="V50" s="5"/>
      <c r="W50" s="5"/>
      <c r="X50" s="5"/>
      <c r="Y50" s="5"/>
      <c r="Z50" s="5" t="s">
        <v>34</v>
      </c>
      <c r="AA50" s="5"/>
      <c r="AB50" s="5"/>
      <c r="AC50" s="5"/>
      <c r="AD50" s="5"/>
      <c r="AE50" s="5"/>
      <c r="AF50" s="5"/>
      <c r="AG50" s="5" t="s">
        <v>34</v>
      </c>
      <c r="AH50" s="5"/>
      <c r="AI50" s="5"/>
      <c r="AJ50" s="5"/>
      <c r="AK50" s="5"/>
      <c r="AL50" s="5"/>
      <c r="AM50" s="5"/>
      <c r="AN50" s="5"/>
      <c r="AO50" s="5"/>
      <c r="AP50" s="5"/>
      <c r="AQ50" s="5"/>
      <c r="AR50" s="5"/>
      <c r="AS50" s="5"/>
      <c r="AT50" s="5"/>
      <c r="AU50" s="5"/>
      <c r="AV50" s="5"/>
      <c r="AW50" s="5"/>
      <c r="AX50" s="5"/>
      <c r="AY50" s="5"/>
      <c r="AZ50" s="5"/>
      <c r="BA50" s="5"/>
      <c r="BB50" s="5"/>
      <c r="BC50" s="5"/>
      <c r="BD50" s="160"/>
      <c r="BE50" s="160"/>
      <c r="BF50" s="160"/>
      <c r="BG50" s="95" t="s">
        <v>35</v>
      </c>
      <c r="BH50" s="8" t="s">
        <v>36</v>
      </c>
    </row>
    <row r="51" spans="1:60" ht="117" customHeight="1" x14ac:dyDescent="0.25">
      <c r="A51" s="161"/>
      <c r="B51" s="161"/>
      <c r="C51" s="202" t="s">
        <v>96</v>
      </c>
      <c r="D51" s="205"/>
      <c r="E51" s="16"/>
      <c r="F51" s="5"/>
      <c r="G51" s="5"/>
      <c r="H51" s="5"/>
      <c r="I51" s="5"/>
      <c r="J51" s="5"/>
      <c r="K51" s="5"/>
      <c r="L51" s="5"/>
      <c r="M51" s="5" t="s">
        <v>34</v>
      </c>
      <c r="N51" s="5"/>
      <c r="O51" s="122"/>
      <c r="P51" s="122"/>
      <c r="Q51" s="123"/>
      <c r="R51" s="5"/>
      <c r="S51" s="5"/>
      <c r="T51" s="5"/>
      <c r="U51" s="5"/>
      <c r="V51" s="5"/>
      <c r="W51" s="5"/>
      <c r="X51" s="5"/>
      <c r="Y51" s="5"/>
      <c r="Z51" s="5"/>
      <c r="AA51" s="5"/>
      <c r="AB51" s="5"/>
      <c r="AC51" s="5"/>
      <c r="AD51" s="5"/>
      <c r="AE51" s="5"/>
      <c r="AF51" s="5"/>
      <c r="AG51" s="5"/>
      <c r="AH51" s="5"/>
      <c r="AI51" s="5"/>
      <c r="AJ51" s="5"/>
      <c r="AK51" s="7"/>
      <c r="AL51" s="5"/>
      <c r="AM51" s="5"/>
      <c r="AN51" s="5"/>
      <c r="AO51" s="5"/>
      <c r="AP51" s="5"/>
      <c r="AQ51" s="5" t="s">
        <v>34</v>
      </c>
      <c r="AR51" s="5"/>
      <c r="AS51" s="5"/>
      <c r="AT51" s="5"/>
      <c r="AU51" s="5"/>
      <c r="AV51" s="5"/>
      <c r="AW51" s="5"/>
      <c r="AX51" s="5"/>
      <c r="AY51" s="5" t="s">
        <v>34</v>
      </c>
      <c r="AZ51" s="5"/>
      <c r="BA51" s="5"/>
      <c r="BB51" s="5"/>
      <c r="BC51" s="5"/>
      <c r="BD51" s="161"/>
      <c r="BE51" s="161"/>
      <c r="BF51" s="161"/>
      <c r="BG51" s="95" t="s">
        <v>35</v>
      </c>
      <c r="BH51" s="8" t="s">
        <v>36</v>
      </c>
    </row>
    <row r="52" spans="1:60" ht="60.75" customHeight="1" x14ac:dyDescent="0.25">
      <c r="A52" s="169" t="s">
        <v>97</v>
      </c>
      <c r="B52" s="175" t="s">
        <v>98</v>
      </c>
      <c r="C52" s="139" t="s">
        <v>99</v>
      </c>
      <c r="D52" s="198" t="s">
        <v>287</v>
      </c>
      <c r="E52" s="121"/>
      <c r="F52" s="121"/>
      <c r="G52" s="121"/>
      <c r="H52" s="121"/>
      <c r="I52" s="121"/>
      <c r="J52" s="121"/>
      <c r="K52" s="121" t="s">
        <v>34</v>
      </c>
      <c r="L52" s="121"/>
      <c r="M52" s="121"/>
      <c r="N52" s="121"/>
      <c r="O52" s="121"/>
      <c r="P52" s="109"/>
      <c r="Q52" s="121"/>
      <c r="R52" s="121"/>
      <c r="S52" s="121"/>
      <c r="T52" s="109"/>
      <c r="U52" s="121"/>
      <c r="V52" s="121"/>
      <c r="W52" s="121"/>
      <c r="X52" s="121"/>
      <c r="Y52" s="121"/>
      <c r="Z52" s="121"/>
      <c r="AA52" s="121"/>
      <c r="AB52" s="121"/>
      <c r="AC52" s="121"/>
      <c r="AD52" s="121"/>
      <c r="AE52" s="121"/>
      <c r="AF52" s="121"/>
      <c r="AG52" s="121"/>
      <c r="AH52" s="121"/>
      <c r="AI52" s="121"/>
      <c r="AJ52" s="121"/>
      <c r="AK52" s="121"/>
      <c r="AL52" s="121" t="s">
        <v>34</v>
      </c>
      <c r="AM52" s="121"/>
      <c r="AN52" s="121"/>
      <c r="AO52" s="121"/>
      <c r="AP52" s="121"/>
      <c r="AQ52" s="121"/>
      <c r="AR52" s="121"/>
      <c r="AS52" s="121"/>
      <c r="AT52" s="121"/>
      <c r="AU52" s="121"/>
      <c r="AV52" s="121"/>
      <c r="AW52" s="121"/>
      <c r="AX52" s="121"/>
      <c r="AY52" s="121"/>
      <c r="AZ52" s="121"/>
      <c r="BA52" s="121"/>
      <c r="BB52" s="121"/>
      <c r="BC52" s="121"/>
      <c r="BD52" s="143">
        <f>COUNTIF(E52:BC56,"E")</f>
        <v>0</v>
      </c>
      <c r="BE52" s="143">
        <f>COUNTIF(E52:BC56,"*")</f>
        <v>13</v>
      </c>
      <c r="BF52" s="144">
        <f>IFERROR((BD52/BE52),0)</f>
        <v>0</v>
      </c>
      <c r="BG52" s="95" t="s">
        <v>35</v>
      </c>
      <c r="BH52" s="8" t="s">
        <v>36</v>
      </c>
    </row>
    <row r="53" spans="1:60" ht="51" customHeight="1" x14ac:dyDescent="0.25">
      <c r="A53" s="171"/>
      <c r="B53" s="171"/>
      <c r="C53" s="139" t="s">
        <v>100</v>
      </c>
      <c r="D53" s="199"/>
      <c r="E53" s="5"/>
      <c r="F53" s="5"/>
      <c r="G53" s="5"/>
      <c r="H53" s="5"/>
      <c r="I53" s="5"/>
      <c r="J53" s="5"/>
      <c r="K53" s="5"/>
      <c r="L53" s="5"/>
      <c r="M53" s="5"/>
      <c r="N53" s="5"/>
      <c r="O53" s="5"/>
      <c r="P53" s="108"/>
      <c r="Q53" s="5"/>
      <c r="R53" s="5"/>
      <c r="S53" s="5"/>
      <c r="T53" s="108"/>
      <c r="U53" s="5"/>
      <c r="V53" s="5"/>
      <c r="W53" s="5"/>
      <c r="X53" s="5"/>
      <c r="Y53" s="5"/>
      <c r="Z53" s="5"/>
      <c r="AA53" s="5"/>
      <c r="AB53" s="5"/>
      <c r="AC53" s="5"/>
      <c r="AD53" s="5"/>
      <c r="AE53" s="5" t="s">
        <v>34</v>
      </c>
      <c r="AF53" s="5"/>
      <c r="AG53" s="5"/>
      <c r="AH53" s="5"/>
      <c r="AI53" s="5"/>
      <c r="AJ53" s="5"/>
      <c r="AK53" s="5"/>
      <c r="AL53" s="5"/>
      <c r="AM53" s="5"/>
      <c r="AN53" s="5"/>
      <c r="AO53" s="5"/>
      <c r="AP53" s="5"/>
      <c r="AQ53" s="5"/>
      <c r="AR53" s="5"/>
      <c r="AS53" s="5"/>
      <c r="AT53" s="5"/>
      <c r="AU53" s="5"/>
      <c r="AV53" s="5"/>
      <c r="AW53" s="5"/>
      <c r="AX53" s="5"/>
      <c r="AY53" s="5"/>
      <c r="AZ53" s="5"/>
      <c r="BA53" s="5"/>
      <c r="BB53" s="5"/>
      <c r="BC53" s="5"/>
      <c r="BD53" s="163"/>
      <c r="BE53" s="164"/>
      <c r="BF53" s="145"/>
      <c r="BG53" s="95"/>
      <c r="BH53" s="8"/>
    </row>
    <row r="54" spans="1:60" ht="78.75" customHeight="1" x14ac:dyDescent="0.25">
      <c r="A54" s="160"/>
      <c r="B54" s="160"/>
      <c r="C54" s="139" t="s">
        <v>101</v>
      </c>
      <c r="D54" s="199"/>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t="s">
        <v>34</v>
      </c>
      <c r="AF54" s="124"/>
      <c r="AG54" s="122"/>
      <c r="AH54" s="122"/>
      <c r="AI54" s="122"/>
      <c r="AJ54" s="122"/>
      <c r="AK54" s="122"/>
      <c r="AL54" s="122"/>
      <c r="AM54" s="122"/>
      <c r="AN54" s="122"/>
      <c r="AO54" s="122"/>
      <c r="AP54" s="122"/>
      <c r="AQ54" s="122"/>
      <c r="AR54" s="122"/>
      <c r="AS54" s="122"/>
      <c r="AT54" s="122" t="s">
        <v>34</v>
      </c>
      <c r="AU54" s="122"/>
      <c r="AV54" s="122"/>
      <c r="AW54" s="122"/>
      <c r="AX54" s="122"/>
      <c r="AY54" s="122"/>
      <c r="AZ54" s="122"/>
      <c r="BA54" s="122"/>
      <c r="BB54" s="122"/>
      <c r="BC54" s="122"/>
      <c r="BD54" s="160"/>
      <c r="BE54" s="160"/>
      <c r="BF54" s="160"/>
      <c r="BG54" s="95" t="s">
        <v>35</v>
      </c>
      <c r="BH54" s="8" t="s">
        <v>36</v>
      </c>
    </row>
    <row r="55" spans="1:60" ht="93.75" customHeight="1" x14ac:dyDescent="0.25">
      <c r="A55" s="160"/>
      <c r="B55" s="160"/>
      <c r="C55" s="139" t="s">
        <v>102</v>
      </c>
      <c r="D55" s="199"/>
      <c r="E55" s="122"/>
      <c r="F55" s="122"/>
      <c r="G55" s="122"/>
      <c r="H55" s="119" t="s">
        <v>34</v>
      </c>
      <c r="I55" s="122"/>
      <c r="J55" s="122"/>
      <c r="K55" s="122"/>
      <c r="L55" s="122"/>
      <c r="M55" s="122"/>
      <c r="N55" s="122"/>
      <c r="O55" s="122"/>
      <c r="P55" s="122"/>
      <c r="Q55" s="122"/>
      <c r="R55" s="122"/>
      <c r="S55" s="122"/>
      <c r="T55" s="122"/>
      <c r="U55" s="122" t="s">
        <v>34</v>
      </c>
      <c r="V55" s="122"/>
      <c r="W55" s="122"/>
      <c r="X55" s="122"/>
      <c r="Y55" s="122"/>
      <c r="Z55" s="122"/>
      <c r="AA55" s="122"/>
      <c r="AB55" s="122"/>
      <c r="AC55" s="122"/>
      <c r="AD55" s="122"/>
      <c r="AE55" s="122"/>
      <c r="AF55" s="124" t="s">
        <v>34</v>
      </c>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60"/>
      <c r="BE55" s="160"/>
      <c r="BF55" s="160"/>
      <c r="BG55" s="95"/>
      <c r="BH55" s="8"/>
    </row>
    <row r="56" spans="1:60" ht="60" customHeight="1" x14ac:dyDescent="0.25">
      <c r="A56" s="161"/>
      <c r="B56" s="161"/>
      <c r="C56" s="139" t="s">
        <v>230</v>
      </c>
      <c r="D56" s="200"/>
      <c r="E56" s="5"/>
      <c r="F56" s="5"/>
      <c r="G56" s="7"/>
      <c r="H56" s="5" t="s">
        <v>34</v>
      </c>
      <c r="I56" s="7"/>
      <c r="J56" s="7"/>
      <c r="K56" s="5"/>
      <c r="L56" s="7"/>
      <c r="M56" s="7"/>
      <c r="N56" s="7"/>
      <c r="O56" s="5"/>
      <c r="P56" s="7"/>
      <c r="Q56" s="7"/>
      <c r="R56" s="7"/>
      <c r="S56" s="7"/>
      <c r="T56" s="5" t="s">
        <v>34</v>
      </c>
      <c r="U56" s="7"/>
      <c r="V56" s="7"/>
      <c r="W56" s="7"/>
      <c r="X56" s="5"/>
      <c r="Y56" s="7"/>
      <c r="Z56" s="7"/>
      <c r="AA56" s="7"/>
      <c r="AB56" s="5"/>
      <c r="AC56" s="7"/>
      <c r="AD56" s="7"/>
      <c r="AE56" s="7"/>
      <c r="AF56" s="5" t="s">
        <v>34</v>
      </c>
      <c r="AG56" s="7"/>
      <c r="AH56" s="7"/>
      <c r="AI56" s="7"/>
      <c r="AJ56" s="5"/>
      <c r="AK56" s="7"/>
      <c r="AL56" s="7"/>
      <c r="AM56" s="7"/>
      <c r="AN56" s="7"/>
      <c r="AO56" s="5"/>
      <c r="AP56" s="7"/>
      <c r="AQ56" s="7"/>
      <c r="AR56" s="7"/>
      <c r="AS56" s="5" t="s">
        <v>34</v>
      </c>
      <c r="AT56" s="7"/>
      <c r="AU56" s="7"/>
      <c r="AV56" s="7"/>
      <c r="AW56" s="5"/>
      <c r="AX56" s="7"/>
      <c r="AY56" s="7"/>
      <c r="AZ56" s="7"/>
      <c r="BA56" s="7"/>
      <c r="BB56" s="7" t="s">
        <v>34</v>
      </c>
      <c r="BC56" s="5"/>
      <c r="BD56" s="161"/>
      <c r="BE56" s="161"/>
      <c r="BF56" s="161"/>
      <c r="BG56" s="95" t="s">
        <v>35</v>
      </c>
      <c r="BH56" s="8" t="s">
        <v>36</v>
      </c>
    </row>
    <row r="57" spans="1:60" ht="208.5" customHeight="1" x14ac:dyDescent="0.25">
      <c r="A57" s="126" t="s">
        <v>66</v>
      </c>
      <c r="B57" s="127" t="s">
        <v>103</v>
      </c>
      <c r="C57" s="197" t="s">
        <v>231</v>
      </c>
      <c r="D57" s="141" t="s">
        <v>281</v>
      </c>
      <c r="E57" s="5"/>
      <c r="F57" s="5"/>
      <c r="G57" s="7"/>
      <c r="H57" s="5"/>
      <c r="I57" s="7"/>
      <c r="J57" s="7"/>
      <c r="K57" s="5"/>
      <c r="L57" s="7" t="s">
        <v>34</v>
      </c>
      <c r="M57" s="7"/>
      <c r="N57" s="7"/>
      <c r="O57" s="5"/>
      <c r="P57" s="7"/>
      <c r="Q57" s="7"/>
      <c r="R57" s="7"/>
      <c r="S57" s="7"/>
      <c r="T57" s="5"/>
      <c r="U57" s="7"/>
      <c r="V57" s="7"/>
      <c r="W57" s="7"/>
      <c r="X57" s="5" t="s">
        <v>34</v>
      </c>
      <c r="Y57" s="7"/>
      <c r="Z57" s="7"/>
      <c r="AA57" s="7"/>
      <c r="AB57" s="5"/>
      <c r="AC57" s="7"/>
      <c r="AD57" s="7"/>
      <c r="AE57" s="7"/>
      <c r="AF57" s="5"/>
      <c r="AG57" s="7"/>
      <c r="AH57" s="7"/>
      <c r="AI57" s="7"/>
      <c r="AJ57" s="5"/>
      <c r="AK57" s="7"/>
      <c r="AL57" s="7"/>
      <c r="AM57" s="7"/>
      <c r="AN57" s="7"/>
      <c r="AO57" s="5"/>
      <c r="AP57" s="7"/>
      <c r="AQ57" s="7"/>
      <c r="AR57" s="7"/>
      <c r="AS57" s="5"/>
      <c r="AT57" s="7"/>
      <c r="AU57" s="7"/>
      <c r="AV57" s="7"/>
      <c r="AW57" s="5"/>
      <c r="AX57" s="7"/>
      <c r="AY57" s="7"/>
      <c r="AZ57" s="7"/>
      <c r="BA57" s="7"/>
      <c r="BB57" s="7"/>
      <c r="BC57" s="5"/>
      <c r="BD57" s="125"/>
      <c r="BE57" s="125"/>
      <c r="BF57" s="125"/>
      <c r="BG57" s="95"/>
      <c r="BH57" s="8"/>
    </row>
    <row r="58" spans="1:60" ht="161.25" customHeight="1" x14ac:dyDescent="0.25">
      <c r="A58" s="176" t="s">
        <v>104</v>
      </c>
      <c r="B58" s="176" t="s">
        <v>105</v>
      </c>
      <c r="C58" s="206" t="s">
        <v>106</v>
      </c>
      <c r="D58" s="207" t="s">
        <v>107</v>
      </c>
      <c r="E58" s="16"/>
      <c r="F58" s="5"/>
      <c r="G58" s="5"/>
      <c r="H58" s="7"/>
      <c r="I58" s="5"/>
      <c r="J58" s="5"/>
      <c r="K58" s="5"/>
      <c r="L58" s="5"/>
      <c r="M58" s="5"/>
      <c r="N58" s="5"/>
      <c r="O58" s="5"/>
      <c r="P58" s="5"/>
      <c r="Q58" s="5"/>
      <c r="R58" s="5"/>
      <c r="S58" s="5"/>
      <c r="T58" s="5"/>
      <c r="U58" s="5"/>
      <c r="V58" s="5"/>
      <c r="W58" s="5"/>
      <c r="X58" s="5"/>
      <c r="Y58" s="5" t="s">
        <v>34</v>
      </c>
      <c r="Z58" s="5"/>
      <c r="AA58" s="5"/>
      <c r="AB58" s="5"/>
      <c r="AC58" s="5"/>
      <c r="AD58" s="5"/>
      <c r="AE58" s="5"/>
      <c r="AF58" s="5"/>
      <c r="AG58" s="5"/>
      <c r="AH58" s="5"/>
      <c r="AI58" s="5"/>
      <c r="AJ58" s="5"/>
      <c r="AK58" s="5"/>
      <c r="AL58" s="5"/>
      <c r="AM58" s="5"/>
      <c r="AN58" s="5"/>
      <c r="AO58" s="5"/>
      <c r="AP58" s="5"/>
      <c r="AQ58" s="5"/>
      <c r="AR58" s="5"/>
      <c r="AS58" s="5"/>
      <c r="AT58" s="5" t="s">
        <v>34</v>
      </c>
      <c r="AU58" s="5"/>
      <c r="AV58" s="5"/>
      <c r="AW58" s="5"/>
      <c r="AX58" s="5"/>
      <c r="AY58" s="5"/>
      <c r="AZ58" s="5"/>
      <c r="BA58" s="5"/>
      <c r="BB58" s="5"/>
      <c r="BC58" s="5"/>
      <c r="BD58" s="143">
        <f>COUNTIF(E58:BC60,"E")</f>
        <v>0</v>
      </c>
      <c r="BE58" s="143">
        <f>COUNTIF(E58:BC60,"*")</f>
        <v>13</v>
      </c>
      <c r="BF58" s="144">
        <f t="shared" ref="BF58" si="1">IFERROR((BD58/BE58),0)</f>
        <v>0</v>
      </c>
      <c r="BG58" s="95" t="s">
        <v>35</v>
      </c>
      <c r="BH58" s="8" t="s">
        <v>36</v>
      </c>
    </row>
    <row r="59" spans="1:60" ht="111.75" customHeight="1" x14ac:dyDescent="0.25">
      <c r="A59" s="177"/>
      <c r="B59" s="177"/>
      <c r="C59" s="207" t="s">
        <v>108</v>
      </c>
      <c r="D59" s="207" t="s">
        <v>109</v>
      </c>
      <c r="E59" s="16"/>
      <c r="F59" s="5"/>
      <c r="G59" s="5"/>
      <c r="H59" s="7"/>
      <c r="I59" s="5"/>
      <c r="J59" s="5" t="s">
        <v>34</v>
      </c>
      <c r="K59" s="5"/>
      <c r="L59" s="7"/>
      <c r="M59" s="5"/>
      <c r="N59" s="5"/>
      <c r="O59" s="5"/>
      <c r="P59" s="5"/>
      <c r="Q59" s="7"/>
      <c r="R59" s="5"/>
      <c r="S59" s="5" t="s">
        <v>34</v>
      </c>
      <c r="T59" s="5"/>
      <c r="U59" s="7"/>
      <c r="V59" s="5"/>
      <c r="W59" s="5"/>
      <c r="X59" s="5"/>
      <c r="Y59" s="7"/>
      <c r="Z59" s="5"/>
      <c r="AA59" s="5"/>
      <c r="AB59" s="5" t="s">
        <v>34</v>
      </c>
      <c r="AC59" s="7"/>
      <c r="AD59" s="5"/>
      <c r="AE59" s="5"/>
      <c r="AF59" s="5"/>
      <c r="AG59" s="7"/>
      <c r="AH59" s="5"/>
      <c r="AI59" s="5" t="s">
        <v>34</v>
      </c>
      <c r="AJ59" s="5"/>
      <c r="AK59" s="5"/>
      <c r="AL59" s="7"/>
      <c r="AM59" s="5"/>
      <c r="AN59" s="5"/>
      <c r="AO59" s="5" t="s">
        <v>34</v>
      </c>
      <c r="AP59" s="7"/>
      <c r="AQ59" s="5"/>
      <c r="AR59" s="5"/>
      <c r="AS59" s="5"/>
      <c r="AT59" s="7"/>
      <c r="AU59" s="5"/>
      <c r="AV59" s="5" t="s">
        <v>34</v>
      </c>
      <c r="AW59" s="5"/>
      <c r="AX59" s="5"/>
      <c r="AY59" s="5"/>
      <c r="AZ59" s="5"/>
      <c r="BA59" s="5"/>
      <c r="BB59" s="5"/>
      <c r="BC59" s="5"/>
      <c r="BD59" s="160"/>
      <c r="BE59" s="160"/>
      <c r="BF59" s="160"/>
      <c r="BG59" s="95" t="s">
        <v>35</v>
      </c>
      <c r="BH59" s="8" t="s">
        <v>36</v>
      </c>
    </row>
    <row r="60" spans="1:60" ht="119.25" customHeight="1" x14ac:dyDescent="0.25">
      <c r="A60" s="177"/>
      <c r="B60" s="177"/>
      <c r="C60" s="207" t="s">
        <v>110</v>
      </c>
      <c r="D60" s="207" t="s">
        <v>109</v>
      </c>
      <c r="E60" s="16"/>
      <c r="F60" s="5"/>
      <c r="G60" s="5"/>
      <c r="H60" s="7"/>
      <c r="I60" s="5"/>
      <c r="J60" s="5"/>
      <c r="K60" s="5"/>
      <c r="L60" s="5" t="s">
        <v>34</v>
      </c>
      <c r="M60" s="5"/>
      <c r="N60" s="5"/>
      <c r="O60" s="5"/>
      <c r="P60" s="5"/>
      <c r="Q60" s="7"/>
      <c r="R60" s="5"/>
      <c r="S60" s="5"/>
      <c r="T60" s="5"/>
      <c r="U60" s="7" t="s">
        <v>34</v>
      </c>
      <c r="V60" s="5"/>
      <c r="W60" s="5"/>
      <c r="X60" s="5"/>
      <c r="Y60" s="7"/>
      <c r="Z60" s="5"/>
      <c r="AA60" s="5"/>
      <c r="AC60" s="5"/>
      <c r="AD60" s="5"/>
      <c r="AE60" s="5"/>
      <c r="AF60" s="5" t="s">
        <v>34</v>
      </c>
      <c r="AG60" s="7"/>
      <c r="AH60" s="5"/>
      <c r="AI60" s="5"/>
      <c r="AJ60" s="5"/>
      <c r="AK60" s="7"/>
      <c r="AL60" s="7"/>
      <c r="AM60" s="5"/>
      <c r="AN60" s="5"/>
      <c r="AO60" s="7"/>
      <c r="AP60" s="7"/>
      <c r="AQ60" s="5"/>
      <c r="AR60" s="5" t="s">
        <v>34</v>
      </c>
      <c r="AS60" s="7"/>
      <c r="AT60" s="7"/>
      <c r="AU60" s="5"/>
      <c r="AW60" s="5"/>
      <c r="AX60" s="5"/>
      <c r="AY60" s="5"/>
      <c r="AZ60" s="5"/>
      <c r="BA60" s="5" t="s">
        <v>34</v>
      </c>
      <c r="BB60" s="5"/>
      <c r="BC60" s="5"/>
      <c r="BD60" s="160"/>
      <c r="BE60" s="160"/>
      <c r="BF60" s="160"/>
      <c r="BG60" s="95" t="s">
        <v>35</v>
      </c>
      <c r="BH60" s="8" t="s">
        <v>36</v>
      </c>
    </row>
    <row r="61" spans="1:60" ht="301.5" customHeight="1" x14ac:dyDescent="0.25">
      <c r="A61" s="176" t="s">
        <v>55</v>
      </c>
      <c r="B61" s="179" t="s">
        <v>111</v>
      </c>
      <c r="C61" s="207" t="s">
        <v>237</v>
      </c>
      <c r="D61" s="207" t="s">
        <v>252</v>
      </c>
      <c r="E61" s="16"/>
      <c r="F61" s="5"/>
      <c r="G61" s="5"/>
      <c r="H61" s="5"/>
      <c r="I61" s="5"/>
      <c r="J61" s="5"/>
      <c r="K61" s="5"/>
      <c r="L61" s="5"/>
      <c r="M61" s="5"/>
      <c r="N61" s="5"/>
      <c r="O61" s="5"/>
      <c r="P61" s="5"/>
      <c r="Q61" s="5"/>
      <c r="R61" s="5"/>
      <c r="S61" s="5"/>
      <c r="T61" s="7" t="s">
        <v>34</v>
      </c>
      <c r="U61" s="5" t="s">
        <v>34</v>
      </c>
      <c r="V61" s="5"/>
      <c r="W61" s="5"/>
      <c r="X61" s="5"/>
      <c r="Y61" s="5"/>
      <c r="Z61" s="5"/>
      <c r="AA61" s="5"/>
      <c r="AB61" s="5"/>
      <c r="AC61" s="5"/>
      <c r="AD61" s="5"/>
      <c r="AE61" s="5"/>
      <c r="AF61" s="5"/>
      <c r="AG61" s="5"/>
      <c r="AH61" s="5"/>
      <c r="AI61" s="5"/>
      <c r="AJ61" s="5"/>
      <c r="AK61" s="5" t="s">
        <v>34</v>
      </c>
      <c r="AL61" s="5"/>
      <c r="AM61" s="5"/>
      <c r="AN61" s="5"/>
      <c r="AO61" s="5"/>
      <c r="AP61" s="5"/>
      <c r="AQ61" s="5"/>
      <c r="AR61" s="7"/>
      <c r="AS61" s="5"/>
      <c r="AT61" s="5"/>
      <c r="AU61" s="5"/>
      <c r="AV61" s="5"/>
      <c r="AW61" s="5"/>
      <c r="AX61" s="5" t="s">
        <v>34</v>
      </c>
      <c r="AY61" s="5"/>
      <c r="AZ61" s="5"/>
      <c r="BA61" s="5"/>
      <c r="BB61" s="5"/>
      <c r="BC61" s="5"/>
      <c r="BD61" s="160"/>
      <c r="BE61" s="160"/>
      <c r="BF61" s="160"/>
      <c r="BG61" s="95" t="s">
        <v>35</v>
      </c>
      <c r="BH61" s="8" t="s">
        <v>36</v>
      </c>
    </row>
    <row r="62" spans="1:60" ht="60.75" customHeight="1" x14ac:dyDescent="0.25">
      <c r="A62" s="176"/>
      <c r="B62" s="179"/>
      <c r="C62" s="207" t="s">
        <v>112</v>
      </c>
      <c r="D62" s="208" t="s">
        <v>253</v>
      </c>
      <c r="E62" s="16"/>
      <c r="F62" s="5"/>
      <c r="G62" s="5"/>
      <c r="H62" s="5"/>
      <c r="I62" s="5"/>
      <c r="J62" s="5"/>
      <c r="K62" s="5"/>
      <c r="L62" s="5" t="s">
        <v>34</v>
      </c>
      <c r="M62" s="5"/>
      <c r="N62" s="5"/>
      <c r="O62" s="5"/>
      <c r="P62" s="5"/>
      <c r="Q62" s="5" t="s">
        <v>34</v>
      </c>
      <c r="R62" s="5"/>
      <c r="S62" s="5"/>
      <c r="T62" s="5"/>
      <c r="U62" s="5" t="s">
        <v>34</v>
      </c>
      <c r="V62" s="5"/>
      <c r="W62" s="5"/>
      <c r="X62" s="5"/>
      <c r="Y62" s="5" t="s">
        <v>34</v>
      </c>
      <c r="Z62" s="5"/>
      <c r="AA62" s="5"/>
      <c r="AB62" s="5"/>
      <c r="AC62" s="5" t="s">
        <v>34</v>
      </c>
      <c r="AD62" s="5"/>
      <c r="AE62" s="5"/>
      <c r="AF62" s="5"/>
      <c r="AG62" s="7" t="s">
        <v>34</v>
      </c>
      <c r="AH62" s="5"/>
      <c r="AI62" s="5"/>
      <c r="AJ62" s="5"/>
      <c r="AK62" s="5"/>
      <c r="AL62" s="5" t="s">
        <v>34</v>
      </c>
      <c r="AM62" s="5"/>
      <c r="AN62" s="5"/>
      <c r="AO62" s="5"/>
      <c r="AP62" s="5" t="s">
        <v>34</v>
      </c>
      <c r="AQ62" s="5"/>
      <c r="AR62" s="7"/>
      <c r="AS62" s="5"/>
      <c r="AT62" s="5" t="s">
        <v>34</v>
      </c>
      <c r="AU62" s="5"/>
      <c r="AV62" s="5"/>
      <c r="AW62" s="5"/>
      <c r="AX62" s="5"/>
      <c r="AY62" s="5" t="s">
        <v>34</v>
      </c>
      <c r="AZ62" s="5"/>
      <c r="BA62" s="5"/>
      <c r="BB62" s="5"/>
      <c r="BC62" s="5" t="s">
        <v>34</v>
      </c>
      <c r="BD62" s="160"/>
      <c r="BE62" s="160"/>
      <c r="BF62" s="160"/>
      <c r="BG62" s="95" t="s">
        <v>35</v>
      </c>
      <c r="BH62" s="8" t="s">
        <v>36</v>
      </c>
    </row>
    <row r="63" spans="1:60" ht="45.75" customHeight="1" x14ac:dyDescent="0.25">
      <c r="A63" s="176"/>
      <c r="B63" s="179"/>
      <c r="C63" s="209" t="s">
        <v>238</v>
      </c>
      <c r="D63" s="210"/>
      <c r="E63" s="132"/>
      <c r="F63" s="121"/>
      <c r="G63" s="121"/>
      <c r="H63" s="121"/>
      <c r="I63" s="121"/>
      <c r="J63" s="121"/>
      <c r="K63" s="121"/>
      <c r="L63" s="121"/>
      <c r="M63" s="121"/>
      <c r="N63" s="121"/>
      <c r="O63" s="121"/>
      <c r="P63" s="121"/>
      <c r="Q63" s="121"/>
      <c r="R63" s="121"/>
      <c r="S63" s="121"/>
      <c r="T63" s="121"/>
      <c r="U63" s="121"/>
      <c r="V63" s="121"/>
      <c r="W63" s="121"/>
      <c r="X63" s="121"/>
      <c r="Y63" s="121" t="s">
        <v>34</v>
      </c>
      <c r="Z63" s="121"/>
      <c r="AA63" s="121"/>
      <c r="AB63" s="121"/>
      <c r="AC63" s="121"/>
      <c r="AD63" s="121"/>
      <c r="AE63" s="121"/>
      <c r="AF63" s="121"/>
      <c r="AG63" s="121"/>
      <c r="AH63" s="121"/>
      <c r="AI63" s="121"/>
      <c r="AJ63" s="121"/>
      <c r="AK63" s="121"/>
      <c r="AL63" s="121"/>
      <c r="AM63" s="121"/>
      <c r="AN63" s="121"/>
      <c r="AO63" s="121"/>
      <c r="AP63" s="121"/>
      <c r="AQ63" s="121"/>
      <c r="AR63" s="121"/>
      <c r="AS63" s="121"/>
      <c r="AT63" s="121"/>
      <c r="AU63" s="121"/>
      <c r="AV63" s="121"/>
      <c r="AW63" s="121"/>
      <c r="AX63" s="121"/>
      <c r="AY63" s="121"/>
      <c r="AZ63" s="121"/>
      <c r="BA63" s="121"/>
      <c r="BB63" s="121"/>
      <c r="BC63" s="121"/>
      <c r="BD63" s="160"/>
      <c r="BE63" s="160"/>
      <c r="BF63" s="160"/>
      <c r="BG63" s="95" t="s">
        <v>35</v>
      </c>
      <c r="BH63" s="8" t="s">
        <v>36</v>
      </c>
    </row>
    <row r="64" spans="1:60" ht="101.25" customHeight="1" x14ac:dyDescent="0.25">
      <c r="A64" s="176"/>
      <c r="B64" s="179"/>
      <c r="C64" s="185" t="s">
        <v>239</v>
      </c>
      <c r="D64" s="211" t="s">
        <v>254</v>
      </c>
      <c r="E64" s="133"/>
      <c r="F64" s="133"/>
      <c r="G64" s="133"/>
      <c r="H64" s="133"/>
      <c r="I64" s="133"/>
      <c r="J64" s="133"/>
      <c r="K64" s="133" t="s">
        <v>34</v>
      </c>
      <c r="L64" s="133"/>
      <c r="M64" s="133"/>
      <c r="N64" s="133"/>
      <c r="O64" s="133"/>
      <c r="P64" s="133"/>
      <c r="Q64" s="133"/>
      <c r="R64" s="133"/>
      <c r="S64" s="133"/>
      <c r="T64" s="133"/>
      <c r="U64" s="133"/>
      <c r="V64" s="133"/>
      <c r="W64" s="133"/>
      <c r="X64" s="133" t="s">
        <v>34</v>
      </c>
      <c r="Y64" s="133"/>
      <c r="Z64" s="133"/>
      <c r="AA64" s="133"/>
      <c r="AB64" s="133"/>
      <c r="AC64" s="133"/>
      <c r="AD64" s="133"/>
      <c r="AE64" s="133"/>
      <c r="AF64" s="133"/>
      <c r="AG64" s="133"/>
      <c r="AH64" s="133"/>
      <c r="AI64" s="133"/>
      <c r="AJ64" s="133" t="s">
        <v>34</v>
      </c>
      <c r="AK64" s="133"/>
      <c r="AL64" s="133"/>
      <c r="AM64" s="133"/>
      <c r="AN64" s="133"/>
      <c r="AO64" s="133"/>
      <c r="AP64" s="133"/>
      <c r="AQ64" s="133"/>
      <c r="AR64" s="133"/>
      <c r="AS64" s="133"/>
      <c r="AT64" s="133"/>
      <c r="AU64" s="133"/>
      <c r="AV64" s="133"/>
      <c r="AW64" s="133" t="s">
        <v>34</v>
      </c>
      <c r="AX64" s="133"/>
      <c r="AY64" s="133"/>
      <c r="AZ64" s="133"/>
      <c r="BA64" s="133"/>
      <c r="BB64" s="133"/>
      <c r="BC64" s="133"/>
      <c r="BD64" s="165"/>
      <c r="BE64" s="160"/>
      <c r="BF64" s="160"/>
      <c r="BG64" s="95" t="s">
        <v>35</v>
      </c>
      <c r="BH64" s="8" t="s">
        <v>36</v>
      </c>
    </row>
    <row r="65" spans="1:60" ht="62.25" customHeight="1" x14ac:dyDescent="0.25">
      <c r="A65" s="176"/>
      <c r="B65" s="179"/>
      <c r="C65" s="207" t="s">
        <v>113</v>
      </c>
      <c r="D65" s="212"/>
      <c r="E65" s="133"/>
      <c r="F65" s="133"/>
      <c r="G65" s="133"/>
      <c r="H65" s="133"/>
      <c r="I65" s="133"/>
      <c r="J65" s="133"/>
      <c r="K65" s="133" t="s">
        <v>34</v>
      </c>
      <c r="L65" s="133"/>
      <c r="M65" s="133"/>
      <c r="N65" s="133"/>
      <c r="O65" s="133"/>
      <c r="P65" s="133"/>
      <c r="Q65" s="133"/>
      <c r="R65" s="133"/>
      <c r="S65" s="134"/>
      <c r="T65" s="133"/>
      <c r="U65" s="133"/>
      <c r="V65" s="133"/>
      <c r="W65" s="133"/>
      <c r="X65" s="133"/>
      <c r="Y65" s="133"/>
      <c r="Z65" s="133"/>
      <c r="AA65" s="133"/>
      <c r="AB65" s="133"/>
      <c r="AC65" s="133" t="s">
        <v>34</v>
      </c>
      <c r="AD65" s="133"/>
      <c r="AE65" s="133"/>
      <c r="AF65" s="133"/>
      <c r="AG65" s="133"/>
      <c r="AH65" s="133"/>
      <c r="AI65" s="133"/>
      <c r="AJ65" s="133"/>
      <c r="AK65" s="133"/>
      <c r="AL65" s="133"/>
      <c r="AM65" s="133"/>
      <c r="AN65" s="133"/>
      <c r="AO65" s="133"/>
      <c r="AP65" s="133"/>
      <c r="AQ65" s="133"/>
      <c r="AR65" s="133"/>
      <c r="AS65" s="133"/>
      <c r="AT65" s="133"/>
      <c r="AU65" s="133"/>
      <c r="AV65" s="133"/>
      <c r="AW65" s="133"/>
      <c r="AX65" s="133"/>
      <c r="AY65" s="133"/>
      <c r="AZ65" s="133"/>
      <c r="BA65" s="133"/>
      <c r="BB65" s="133"/>
      <c r="BC65" s="133"/>
      <c r="BD65" s="165"/>
      <c r="BE65" s="160"/>
      <c r="BF65" s="160"/>
      <c r="BG65" s="95"/>
      <c r="BH65" s="8"/>
    </row>
    <row r="66" spans="1:60" ht="51.75" customHeight="1" x14ac:dyDescent="0.25">
      <c r="A66" s="176"/>
      <c r="B66" s="179"/>
      <c r="C66" s="213" t="s">
        <v>240</v>
      </c>
      <c r="D66" s="207" t="s">
        <v>255</v>
      </c>
      <c r="E66" s="133"/>
      <c r="F66" s="133"/>
      <c r="G66" s="133"/>
      <c r="H66" s="133"/>
      <c r="I66" s="133"/>
      <c r="J66" s="133"/>
      <c r="K66" s="133"/>
      <c r="L66" s="133"/>
      <c r="M66" s="133"/>
      <c r="N66" s="133"/>
      <c r="O66" s="133"/>
      <c r="P66" s="133"/>
      <c r="Q66" s="133"/>
      <c r="R66" s="133"/>
      <c r="S66" s="134"/>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t="s">
        <v>34</v>
      </c>
      <c r="BA66" s="133"/>
      <c r="BB66" s="133"/>
      <c r="BC66" s="133"/>
      <c r="BD66" s="166"/>
      <c r="BE66" s="161"/>
      <c r="BF66" s="161"/>
      <c r="BG66" s="95" t="s">
        <v>35</v>
      </c>
      <c r="BH66" s="8" t="s">
        <v>36</v>
      </c>
    </row>
    <row r="67" spans="1:60" ht="95.25" customHeight="1" x14ac:dyDescent="0.25">
      <c r="A67" s="171" t="s">
        <v>114</v>
      </c>
      <c r="B67" s="171" t="s">
        <v>115</v>
      </c>
      <c r="C67" s="214" t="s">
        <v>116</v>
      </c>
      <c r="D67" s="215" t="s">
        <v>282</v>
      </c>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c r="AI67" s="122"/>
      <c r="AJ67" s="122"/>
      <c r="AK67" s="122"/>
      <c r="AL67" s="122"/>
      <c r="AM67" s="122"/>
      <c r="AN67" s="122" t="s">
        <v>34</v>
      </c>
      <c r="AO67" s="109"/>
      <c r="AP67" s="122"/>
      <c r="AQ67" s="122"/>
      <c r="AR67" s="122"/>
      <c r="AS67" s="122"/>
      <c r="AT67" s="122"/>
      <c r="AU67" s="122"/>
      <c r="AV67" s="122"/>
      <c r="AW67" s="122"/>
      <c r="AX67" s="122"/>
      <c r="AY67" s="122"/>
      <c r="AZ67" s="122"/>
      <c r="BA67" s="122"/>
      <c r="BB67" s="122"/>
      <c r="BC67" s="122"/>
      <c r="BD67" s="143">
        <f>COUNTIF(E67:BC68,"E")</f>
        <v>0</v>
      </c>
      <c r="BE67" s="143">
        <f>COUNTIF(E67:BC68,"*")</f>
        <v>2</v>
      </c>
      <c r="BF67" s="144">
        <f>IFERROR((BD67/BE67),0)</f>
        <v>0</v>
      </c>
      <c r="BG67" s="95" t="s">
        <v>35</v>
      </c>
      <c r="BH67" s="8" t="s">
        <v>36</v>
      </c>
    </row>
    <row r="68" spans="1:60" ht="169.5" customHeight="1" x14ac:dyDescent="0.25">
      <c r="A68" s="161"/>
      <c r="B68" s="161"/>
      <c r="C68" s="139" t="s">
        <v>233</v>
      </c>
      <c r="D68" s="139" t="s">
        <v>256</v>
      </c>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t="s">
        <v>34</v>
      </c>
      <c r="AI68" s="5"/>
      <c r="AJ68" s="5"/>
      <c r="AK68" s="5"/>
      <c r="AL68" s="5"/>
      <c r="AM68" s="5"/>
      <c r="AN68" s="5"/>
      <c r="AO68" s="5"/>
      <c r="AP68" s="5"/>
      <c r="AQ68" s="5"/>
      <c r="AR68" s="5"/>
      <c r="AS68" s="5"/>
      <c r="AT68" s="5"/>
      <c r="AU68" s="5"/>
      <c r="AV68" s="5"/>
      <c r="AW68" s="5"/>
      <c r="AX68" s="5"/>
      <c r="AY68" s="5"/>
      <c r="AZ68" s="5"/>
      <c r="BA68" s="5"/>
      <c r="BB68" s="5"/>
      <c r="BC68" s="5"/>
      <c r="BD68" s="161"/>
      <c r="BE68" s="161"/>
      <c r="BF68" s="161"/>
      <c r="BG68" s="95" t="s">
        <v>35</v>
      </c>
      <c r="BH68" s="8" t="s">
        <v>36</v>
      </c>
    </row>
    <row r="69" spans="1:60" ht="151.5" customHeight="1" x14ac:dyDescent="0.25">
      <c r="A69" s="169" t="s">
        <v>114</v>
      </c>
      <c r="B69" s="169" t="s">
        <v>234</v>
      </c>
      <c r="C69" s="139" t="s">
        <v>232</v>
      </c>
      <c r="D69" s="139" t="s">
        <v>117</v>
      </c>
      <c r="E69" s="5"/>
      <c r="F69" s="5"/>
      <c r="G69" s="5"/>
      <c r="H69" s="5"/>
      <c r="I69" s="5" t="s">
        <v>34</v>
      </c>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143">
        <f>COUNTIF(E69:BC70,"E")</f>
        <v>0</v>
      </c>
      <c r="BE69" s="143">
        <f>COUNTIF(E69:BC70,"*")</f>
        <v>2</v>
      </c>
      <c r="BF69" s="144">
        <f>IFERROR((BD69/BE69),0)</f>
        <v>0</v>
      </c>
      <c r="BG69" s="95" t="s">
        <v>35</v>
      </c>
      <c r="BH69" s="8" t="s">
        <v>36</v>
      </c>
    </row>
    <row r="70" spans="1:60" ht="136.5" customHeight="1" x14ac:dyDescent="0.25">
      <c r="A70" s="161"/>
      <c r="B70" s="161"/>
      <c r="C70" s="139" t="s">
        <v>235</v>
      </c>
      <c r="D70" s="193" t="s">
        <v>257</v>
      </c>
      <c r="E70" s="5"/>
      <c r="F70" s="5"/>
      <c r="G70" s="5"/>
      <c r="H70" s="5"/>
      <c r="I70" s="5"/>
      <c r="J70" s="5"/>
      <c r="K70" s="5"/>
      <c r="L70" s="5"/>
      <c r="M70" s="5"/>
      <c r="N70" s="5"/>
      <c r="O70" s="5"/>
      <c r="P70" s="5"/>
      <c r="Q70" s="5"/>
      <c r="R70" s="5"/>
      <c r="S70" s="5"/>
      <c r="T70" s="5"/>
      <c r="U70" s="5"/>
      <c r="V70" s="5"/>
      <c r="W70" s="5"/>
      <c r="X70" s="5" t="s">
        <v>34</v>
      </c>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161"/>
      <c r="BE70" s="161"/>
      <c r="BF70" s="161"/>
      <c r="BG70" s="95" t="s">
        <v>35</v>
      </c>
      <c r="BH70" s="8" t="s">
        <v>36</v>
      </c>
    </row>
    <row r="71" spans="1:60" ht="110.25" customHeight="1" x14ac:dyDescent="0.25">
      <c r="A71" s="169" t="s">
        <v>66</v>
      </c>
      <c r="B71" s="172" t="s">
        <v>118</v>
      </c>
      <c r="C71" s="139" t="s">
        <v>119</v>
      </c>
      <c r="D71" s="139" t="s">
        <v>120</v>
      </c>
      <c r="E71" s="5"/>
      <c r="F71" s="5"/>
      <c r="G71" s="5"/>
      <c r="H71" s="5"/>
      <c r="I71" s="5"/>
      <c r="J71" s="5"/>
      <c r="K71" s="5"/>
      <c r="L71" s="5"/>
      <c r="M71" s="5"/>
      <c r="N71" s="5"/>
      <c r="O71" s="5"/>
      <c r="P71" s="5"/>
      <c r="Q71" s="5"/>
      <c r="R71" s="5"/>
      <c r="S71" s="5"/>
      <c r="T71" s="5"/>
      <c r="U71" s="5"/>
      <c r="V71" s="5" t="s">
        <v>34</v>
      </c>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7"/>
      <c r="AW71" s="5"/>
      <c r="AX71" s="5"/>
      <c r="AY71" s="5"/>
      <c r="AZ71" s="5"/>
      <c r="BA71" s="5"/>
      <c r="BB71" s="5"/>
      <c r="BC71" s="5"/>
      <c r="BD71" s="143">
        <f>COUNTIF(E71:BC77,"E")</f>
        <v>0</v>
      </c>
      <c r="BE71" s="143">
        <f>COUNTIF(E71:BC77,"*")</f>
        <v>15</v>
      </c>
      <c r="BF71" s="144">
        <f>IFERROR((BD71/BE71),0)</f>
        <v>0</v>
      </c>
      <c r="BG71" s="95" t="s">
        <v>35</v>
      </c>
      <c r="BH71" s="8" t="s">
        <v>36</v>
      </c>
    </row>
    <row r="72" spans="1:60" ht="132" customHeight="1" x14ac:dyDescent="0.25">
      <c r="A72" s="160"/>
      <c r="B72" s="173"/>
      <c r="C72" s="139" t="s">
        <v>121</v>
      </c>
      <c r="D72" s="139" t="s">
        <v>122</v>
      </c>
      <c r="E72" s="5"/>
      <c r="F72" s="5"/>
      <c r="G72" s="5"/>
      <c r="H72" s="5"/>
      <c r="I72" s="5"/>
      <c r="J72" s="5"/>
      <c r="K72" s="5"/>
      <c r="L72" s="5"/>
      <c r="M72" s="5"/>
      <c r="N72" s="5"/>
      <c r="O72" s="7"/>
      <c r="P72" s="5"/>
      <c r="Q72" s="5"/>
      <c r="R72" s="5"/>
      <c r="S72" s="5"/>
      <c r="T72" s="5"/>
      <c r="U72" s="5"/>
      <c r="V72" s="5"/>
      <c r="W72" s="5"/>
      <c r="X72" s="5"/>
      <c r="Y72" s="5"/>
      <c r="Z72" s="5"/>
      <c r="AA72" s="5"/>
      <c r="AB72" s="5"/>
      <c r="AC72" s="5"/>
      <c r="AD72" s="5"/>
      <c r="AE72" s="5" t="s">
        <v>34</v>
      </c>
      <c r="AF72" s="5"/>
      <c r="AG72" s="5"/>
      <c r="AH72" s="5"/>
      <c r="AI72" s="5"/>
      <c r="AJ72" s="5"/>
      <c r="AK72" s="7"/>
      <c r="AL72" s="7"/>
      <c r="AM72" s="5"/>
      <c r="AN72" s="5"/>
      <c r="AO72" s="5"/>
      <c r="AP72" s="5"/>
      <c r="AQ72" s="5"/>
      <c r="AR72" s="5"/>
      <c r="AS72" s="5"/>
      <c r="AT72" s="5"/>
      <c r="AU72" s="5"/>
      <c r="AV72" s="5"/>
      <c r="AW72" s="5"/>
      <c r="AX72" s="5"/>
      <c r="AY72" s="5"/>
      <c r="AZ72" s="5"/>
      <c r="BA72" s="5"/>
      <c r="BB72" s="5"/>
      <c r="BC72" s="5"/>
      <c r="BD72" s="160"/>
      <c r="BE72" s="160"/>
      <c r="BF72" s="160"/>
      <c r="BG72" s="95" t="s">
        <v>35</v>
      </c>
      <c r="BH72" s="8" t="s">
        <v>36</v>
      </c>
    </row>
    <row r="73" spans="1:60" ht="297" customHeight="1" x14ac:dyDescent="0.25">
      <c r="A73" s="160"/>
      <c r="B73" s="173"/>
      <c r="C73" s="139" t="s">
        <v>236</v>
      </c>
      <c r="D73" s="139" t="s">
        <v>258</v>
      </c>
      <c r="E73" s="5"/>
      <c r="F73" s="5"/>
      <c r="G73" s="5"/>
      <c r="H73" s="5"/>
      <c r="I73" s="5"/>
      <c r="J73" s="5"/>
      <c r="K73" s="5"/>
      <c r="L73" s="5"/>
      <c r="M73" s="5"/>
      <c r="N73" s="5" t="s">
        <v>34</v>
      </c>
      <c r="O73" s="5"/>
      <c r="P73" s="5"/>
      <c r="Q73" s="5"/>
      <c r="R73" s="5"/>
      <c r="S73" s="5"/>
      <c r="T73" s="5"/>
      <c r="U73" s="5" t="s">
        <v>34</v>
      </c>
      <c r="V73" s="5"/>
      <c r="W73" s="5"/>
      <c r="X73" s="5"/>
      <c r="Y73" s="5" t="s">
        <v>34</v>
      </c>
      <c r="Z73" s="5"/>
      <c r="AA73" s="5"/>
      <c r="AB73" s="5"/>
      <c r="AC73" s="5" t="s">
        <v>34</v>
      </c>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160"/>
      <c r="BE73" s="160"/>
      <c r="BF73" s="160"/>
      <c r="BG73" s="95" t="s">
        <v>35</v>
      </c>
      <c r="BH73" s="8" t="s">
        <v>36</v>
      </c>
    </row>
    <row r="74" spans="1:60" ht="111" customHeight="1" x14ac:dyDescent="0.25">
      <c r="A74" s="160"/>
      <c r="B74" s="173"/>
      <c r="C74" s="139" t="s">
        <v>123</v>
      </c>
      <c r="D74" s="139" t="s">
        <v>124</v>
      </c>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t="s">
        <v>34</v>
      </c>
      <c r="AO74" s="7"/>
      <c r="AP74" s="5"/>
      <c r="AQ74" s="5"/>
      <c r="AR74" s="5"/>
      <c r="AS74" s="5"/>
      <c r="AT74" s="5"/>
      <c r="AU74" s="5"/>
      <c r="AV74" s="5"/>
      <c r="AW74" s="5"/>
      <c r="AX74" s="5"/>
      <c r="AY74" s="5"/>
      <c r="AZ74" s="5"/>
      <c r="BA74" s="5"/>
      <c r="BB74" s="5"/>
      <c r="BC74" s="5"/>
      <c r="BD74" s="160"/>
      <c r="BE74" s="160"/>
      <c r="BF74" s="160"/>
      <c r="BG74" s="95" t="s">
        <v>35</v>
      </c>
      <c r="BH74" s="8" t="s">
        <v>36</v>
      </c>
    </row>
    <row r="75" spans="1:60" ht="118.5" customHeight="1" x14ac:dyDescent="0.25">
      <c r="A75" s="160"/>
      <c r="B75" s="173"/>
      <c r="C75" s="139" t="s">
        <v>125</v>
      </c>
      <c r="D75" s="139" t="s">
        <v>124</v>
      </c>
      <c r="E75" s="5"/>
      <c r="F75" s="5"/>
      <c r="G75" s="5"/>
      <c r="H75" s="5"/>
      <c r="I75" s="5"/>
      <c r="J75" s="5"/>
      <c r="K75" s="5"/>
      <c r="L75" s="5"/>
      <c r="M75" s="5" t="s">
        <v>34</v>
      </c>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7"/>
      <c r="AP75" s="5"/>
      <c r="AQ75" s="5"/>
      <c r="AR75" s="5"/>
      <c r="AS75" s="5"/>
      <c r="AT75" s="5"/>
      <c r="AU75" s="5"/>
      <c r="AV75" s="5"/>
      <c r="AW75" s="5"/>
      <c r="AX75" s="5"/>
      <c r="AY75" s="5"/>
      <c r="AZ75" s="5"/>
      <c r="BA75" s="5"/>
      <c r="BB75" s="5"/>
      <c r="BC75" s="5"/>
      <c r="BD75" s="160"/>
      <c r="BE75" s="160"/>
      <c r="BF75" s="160"/>
      <c r="BG75" s="95" t="s">
        <v>35</v>
      </c>
      <c r="BH75" s="8" t="s">
        <v>36</v>
      </c>
    </row>
    <row r="76" spans="1:60" ht="135.75" customHeight="1" x14ac:dyDescent="0.25">
      <c r="A76" s="160"/>
      <c r="B76" s="173"/>
      <c r="C76" s="139" t="s">
        <v>126</v>
      </c>
      <c r="D76" s="139" t="s">
        <v>124</v>
      </c>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7"/>
      <c r="AO76" s="5"/>
      <c r="AP76" s="5"/>
      <c r="AQ76" s="5" t="s">
        <v>34</v>
      </c>
      <c r="AR76" s="5"/>
      <c r="AS76" s="5"/>
      <c r="AT76" s="5"/>
      <c r="AU76" s="5"/>
      <c r="AV76" s="5"/>
      <c r="AW76" s="5"/>
      <c r="AX76" s="5"/>
      <c r="AY76" s="5"/>
      <c r="AZ76" s="5"/>
      <c r="BA76" s="5"/>
      <c r="BB76" s="5"/>
      <c r="BC76" s="5"/>
      <c r="BD76" s="160"/>
      <c r="BE76" s="160"/>
      <c r="BF76" s="160"/>
      <c r="BG76" s="95" t="s">
        <v>35</v>
      </c>
      <c r="BH76" s="8" t="s">
        <v>36</v>
      </c>
    </row>
    <row r="77" spans="1:60" ht="135.75" customHeight="1" x14ac:dyDescent="0.25">
      <c r="A77" s="161"/>
      <c r="B77" s="174"/>
      <c r="C77" s="139" t="s">
        <v>127</v>
      </c>
      <c r="D77" s="139" t="s">
        <v>128</v>
      </c>
      <c r="E77" s="5"/>
      <c r="F77" s="5"/>
      <c r="G77" s="5"/>
      <c r="H77" s="5"/>
      <c r="I77" s="5"/>
      <c r="J77" s="5"/>
      <c r="K77" s="5"/>
      <c r="L77" s="5" t="s">
        <v>34</v>
      </c>
      <c r="M77" s="5"/>
      <c r="N77" s="5"/>
      <c r="O77" s="5"/>
      <c r="P77" s="5"/>
      <c r="Q77" s="5"/>
      <c r="R77" s="5"/>
      <c r="S77" s="5"/>
      <c r="T77" s="5"/>
      <c r="U77" s="5" t="s">
        <v>34</v>
      </c>
      <c r="V77" s="5"/>
      <c r="W77" s="5"/>
      <c r="X77" s="5"/>
      <c r="Y77" s="5"/>
      <c r="Z77" s="5"/>
      <c r="AA77" s="5"/>
      <c r="AB77" s="5"/>
      <c r="AC77" s="5" t="s">
        <v>34</v>
      </c>
      <c r="AD77" s="5"/>
      <c r="AE77" s="5"/>
      <c r="AF77" s="5"/>
      <c r="AG77" s="5"/>
      <c r="AH77" s="5"/>
      <c r="AI77" s="5"/>
      <c r="AJ77" s="5"/>
      <c r="AK77" s="5"/>
      <c r="AL77" s="5" t="s">
        <v>34</v>
      </c>
      <c r="AM77" s="5"/>
      <c r="AN77" s="5"/>
      <c r="AO77" s="5"/>
      <c r="AP77" s="5"/>
      <c r="AQ77" s="5"/>
      <c r="AR77" s="5"/>
      <c r="AS77" s="5"/>
      <c r="AT77" s="5" t="s">
        <v>34</v>
      </c>
      <c r="AU77" s="5"/>
      <c r="AV77" s="5"/>
      <c r="AW77" s="5"/>
      <c r="AX77" s="5"/>
      <c r="AY77" s="5"/>
      <c r="AZ77" s="5"/>
      <c r="BA77" s="5"/>
      <c r="BB77" s="5"/>
      <c r="BC77" s="5" t="s">
        <v>34</v>
      </c>
      <c r="BD77" s="161"/>
      <c r="BE77" s="161"/>
      <c r="BF77" s="161"/>
      <c r="BG77" s="95" t="s">
        <v>35</v>
      </c>
      <c r="BH77" s="8" t="s">
        <v>36</v>
      </c>
    </row>
    <row r="78" spans="1:60" ht="150" customHeight="1" x14ac:dyDescent="0.25">
      <c r="A78" s="169" t="s">
        <v>129</v>
      </c>
      <c r="B78" s="169" t="s">
        <v>266</v>
      </c>
      <c r="C78" s="139" t="s">
        <v>130</v>
      </c>
      <c r="D78" s="139" t="s">
        <v>131</v>
      </c>
      <c r="E78" s="5"/>
      <c r="F78" s="5" t="s">
        <v>34</v>
      </c>
      <c r="G78" s="5"/>
      <c r="H78" s="5"/>
      <c r="I78" s="5"/>
      <c r="J78" s="5" t="s">
        <v>34</v>
      </c>
      <c r="K78" s="5"/>
      <c r="L78" s="5"/>
      <c r="M78" s="5"/>
      <c r="N78" s="5" t="s">
        <v>34</v>
      </c>
      <c r="O78" s="5"/>
      <c r="P78" s="5"/>
      <c r="Q78" s="5"/>
      <c r="R78" s="5"/>
      <c r="S78" s="5" t="s">
        <v>34</v>
      </c>
      <c r="T78" s="5"/>
      <c r="U78" s="5"/>
      <c r="V78" s="5"/>
      <c r="W78" s="5" t="s">
        <v>34</v>
      </c>
      <c r="X78" s="5"/>
      <c r="Y78" s="5"/>
      <c r="Z78" s="5"/>
      <c r="AA78" s="5" t="s">
        <v>34</v>
      </c>
      <c r="AB78" s="5"/>
      <c r="AC78" s="5"/>
      <c r="AD78" s="5"/>
      <c r="AE78" s="5" t="s">
        <v>34</v>
      </c>
      <c r="AF78" s="5"/>
      <c r="AG78" s="5"/>
      <c r="AH78" s="5"/>
      <c r="AI78" s="5" t="s">
        <v>34</v>
      </c>
      <c r="AJ78" s="5"/>
      <c r="AK78" s="5"/>
      <c r="AL78" s="5"/>
      <c r="AM78" s="5"/>
      <c r="AN78" s="5" t="s">
        <v>34</v>
      </c>
      <c r="AO78" s="5"/>
      <c r="AP78" s="5"/>
      <c r="AQ78" s="5"/>
      <c r="AR78" s="5" t="s">
        <v>34</v>
      </c>
      <c r="AS78" s="5"/>
      <c r="AT78" s="5"/>
      <c r="AU78" s="5"/>
      <c r="AV78" s="5" t="s">
        <v>34</v>
      </c>
      <c r="AW78" s="5"/>
      <c r="AX78" s="5"/>
      <c r="AY78" s="5"/>
      <c r="AZ78" s="5"/>
      <c r="BA78" s="5" t="s">
        <v>34</v>
      </c>
      <c r="BB78" s="5"/>
      <c r="BC78" s="5"/>
      <c r="BD78" s="143">
        <f>COUNTIF(E78:BC82,"E")</f>
        <v>0</v>
      </c>
      <c r="BE78" s="143">
        <f>COUNTIF(E78:BC82,"*")</f>
        <v>22</v>
      </c>
      <c r="BF78" s="144">
        <f>IFERROR((BD78/BE78),0)</f>
        <v>0</v>
      </c>
      <c r="BG78" s="95" t="s">
        <v>35</v>
      </c>
      <c r="BH78" s="8" t="s">
        <v>36</v>
      </c>
    </row>
    <row r="79" spans="1:60" ht="105" customHeight="1" x14ac:dyDescent="0.25">
      <c r="A79" s="160"/>
      <c r="B79" s="160"/>
      <c r="C79" s="139" t="s">
        <v>132</v>
      </c>
      <c r="D79" s="139" t="s">
        <v>133</v>
      </c>
      <c r="E79" s="5"/>
      <c r="F79" s="5"/>
      <c r="G79" s="5"/>
      <c r="H79" s="5"/>
      <c r="I79" s="5"/>
      <c r="J79" s="5"/>
      <c r="K79" s="5"/>
      <c r="L79" s="5" t="s">
        <v>34</v>
      </c>
      <c r="M79" s="5"/>
      <c r="N79" s="5"/>
      <c r="O79" s="5"/>
      <c r="P79" s="5" t="s">
        <v>34</v>
      </c>
      <c r="Q79" s="5"/>
      <c r="R79" s="5"/>
      <c r="S79" s="5"/>
      <c r="T79" s="5"/>
      <c r="U79" s="5"/>
      <c r="V79" s="5"/>
      <c r="W79" s="5"/>
      <c r="X79" s="5"/>
      <c r="Y79" s="5" t="s">
        <v>34</v>
      </c>
      <c r="Z79" s="5"/>
      <c r="AA79" s="5"/>
      <c r="AB79" s="5"/>
      <c r="AC79" s="5"/>
      <c r="AD79" s="5"/>
      <c r="AE79" s="5"/>
      <c r="AF79" s="5"/>
      <c r="AG79" s="5" t="s">
        <v>34</v>
      </c>
      <c r="AH79" s="5"/>
      <c r="AI79" s="5"/>
      <c r="AJ79" s="5"/>
      <c r="AK79" s="5"/>
      <c r="AL79" s="5"/>
      <c r="AM79" s="5"/>
      <c r="AN79" s="5"/>
      <c r="AO79" s="5"/>
      <c r="AP79" s="5" t="s">
        <v>34</v>
      </c>
      <c r="AQ79" s="5"/>
      <c r="AR79" s="5"/>
      <c r="AS79" s="5"/>
      <c r="AT79" s="5"/>
      <c r="AU79" s="5"/>
      <c r="AV79" s="5"/>
      <c r="AW79" s="5"/>
      <c r="AX79" s="5" t="s">
        <v>34</v>
      </c>
      <c r="AY79" s="5"/>
      <c r="AZ79" s="5"/>
      <c r="BA79" s="5"/>
      <c r="BB79" s="5"/>
      <c r="BC79" s="5"/>
      <c r="BD79" s="160"/>
      <c r="BE79" s="160"/>
      <c r="BF79" s="160"/>
      <c r="BG79" s="95" t="s">
        <v>35</v>
      </c>
      <c r="BH79" s="8" t="s">
        <v>36</v>
      </c>
    </row>
    <row r="80" spans="1:60" ht="96" customHeight="1" x14ac:dyDescent="0.25">
      <c r="A80" s="160"/>
      <c r="B80" s="160"/>
      <c r="C80" s="139" t="s">
        <v>134</v>
      </c>
      <c r="D80" s="139" t="s">
        <v>135</v>
      </c>
      <c r="E80" s="5"/>
      <c r="F80" s="5"/>
      <c r="G80" s="5"/>
      <c r="H80" s="5"/>
      <c r="I80" s="5"/>
      <c r="J80" s="5"/>
      <c r="K80" s="5"/>
      <c r="L80" s="5"/>
      <c r="M80" s="5"/>
      <c r="N80" s="5" t="s">
        <v>34</v>
      </c>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160"/>
      <c r="BE80" s="160"/>
      <c r="BF80" s="160"/>
      <c r="BG80" s="95" t="s">
        <v>35</v>
      </c>
      <c r="BH80" s="8" t="s">
        <v>36</v>
      </c>
    </row>
    <row r="81" spans="1:60" ht="100.5" customHeight="1" x14ac:dyDescent="0.25">
      <c r="A81" s="160"/>
      <c r="B81" s="160"/>
      <c r="C81" s="139" t="s">
        <v>136</v>
      </c>
      <c r="D81" s="139" t="s">
        <v>137</v>
      </c>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t="s">
        <v>34</v>
      </c>
      <c r="AK81" s="5" t="s">
        <v>34</v>
      </c>
      <c r="AL81" s="5"/>
      <c r="AM81" s="5"/>
      <c r="AN81" s="5"/>
      <c r="AO81" s="5"/>
      <c r="AP81" s="5"/>
      <c r="AQ81" s="5"/>
      <c r="AR81" s="5"/>
      <c r="AS81" s="5"/>
      <c r="AT81" s="5"/>
      <c r="AU81" s="5"/>
      <c r="AV81" s="5"/>
      <c r="AW81" s="5"/>
      <c r="AX81" s="5"/>
      <c r="AY81" s="5"/>
      <c r="AZ81" s="5"/>
      <c r="BA81" s="5"/>
      <c r="BB81" s="5"/>
      <c r="BC81" s="5"/>
      <c r="BD81" s="160"/>
      <c r="BE81" s="160"/>
      <c r="BF81" s="160"/>
      <c r="BG81" s="95" t="s">
        <v>35</v>
      </c>
      <c r="BH81" s="8" t="s">
        <v>36</v>
      </c>
    </row>
    <row r="82" spans="1:60" ht="71.25" customHeight="1" x14ac:dyDescent="0.25">
      <c r="A82" s="160"/>
      <c r="B82" s="160"/>
      <c r="C82" s="139" t="s">
        <v>138</v>
      </c>
      <c r="D82" s="139" t="s">
        <v>139</v>
      </c>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t="s">
        <v>34</v>
      </c>
      <c r="AW82" s="5"/>
      <c r="AX82" s="5"/>
      <c r="AY82" s="5"/>
      <c r="AZ82" s="5"/>
      <c r="BA82" s="5"/>
      <c r="BB82" s="5"/>
      <c r="BC82" s="5"/>
      <c r="BD82" s="160"/>
      <c r="BE82" s="160"/>
      <c r="BF82" s="160"/>
      <c r="BG82" s="95" t="s">
        <v>35</v>
      </c>
      <c r="BH82" s="8" t="s">
        <v>36</v>
      </c>
    </row>
    <row r="83" spans="1:60" ht="9.75" customHeight="1" x14ac:dyDescent="0.25">
      <c r="A83" s="162"/>
      <c r="B83" s="155"/>
      <c r="C83" s="155"/>
      <c r="D83" s="155"/>
      <c r="E83" s="155"/>
      <c r="F83" s="155"/>
      <c r="G83" s="155"/>
      <c r="H83" s="155"/>
      <c r="I83" s="155"/>
      <c r="J83" s="155"/>
      <c r="K83" s="155"/>
      <c r="L83" s="155"/>
      <c r="M83" s="155"/>
      <c r="N83" s="155"/>
      <c r="O83" s="155"/>
      <c r="P83" s="155"/>
      <c r="Q83" s="155"/>
      <c r="R83" s="155"/>
      <c r="S83" s="155"/>
      <c r="T83" s="155"/>
      <c r="U83" s="155"/>
      <c r="V83" s="155"/>
      <c r="W83" s="155"/>
      <c r="X83" s="155"/>
      <c r="Y83" s="155"/>
      <c r="Z83" s="155"/>
      <c r="AA83" s="155"/>
      <c r="AB83" s="155"/>
      <c r="AC83" s="155"/>
      <c r="AD83" s="155"/>
      <c r="AE83" s="155"/>
      <c r="AF83" s="155"/>
      <c r="AG83" s="155"/>
      <c r="AH83" s="155"/>
      <c r="AI83" s="155"/>
      <c r="AJ83" s="155"/>
      <c r="AK83" s="155"/>
      <c r="AL83" s="155"/>
      <c r="AM83" s="155"/>
      <c r="AN83" s="155"/>
      <c r="AO83" s="155"/>
      <c r="AP83" s="155"/>
      <c r="AQ83" s="155"/>
      <c r="AR83" s="155"/>
      <c r="AS83" s="155"/>
      <c r="AT83" s="155"/>
      <c r="AU83" s="155"/>
      <c r="AV83" s="155"/>
      <c r="AW83" s="155"/>
      <c r="AX83" s="155"/>
      <c r="AY83" s="155"/>
      <c r="AZ83" s="155"/>
      <c r="BA83" s="155"/>
      <c r="BB83" s="155"/>
      <c r="BC83" s="155"/>
      <c r="BD83" s="155"/>
      <c r="BE83" s="155"/>
      <c r="BF83" s="155"/>
      <c r="BG83" s="155"/>
      <c r="BH83" s="156"/>
    </row>
    <row r="84" spans="1:60" ht="28.5" customHeight="1" x14ac:dyDescent="0.25">
      <c r="A84" s="18"/>
      <c r="B84" s="19"/>
      <c r="C84" s="20"/>
      <c r="D84" s="97"/>
      <c r="E84" s="157">
        <f>COUNTIF(E7:H82,"*")</f>
        <v>9</v>
      </c>
      <c r="F84" s="155"/>
      <c r="G84" s="155"/>
      <c r="H84" s="156"/>
      <c r="I84" s="159">
        <f>COUNTIF(I7:L82,"*")</f>
        <v>27</v>
      </c>
      <c r="J84" s="155"/>
      <c r="K84" s="155"/>
      <c r="L84" s="156"/>
      <c r="M84" s="157">
        <f>COUNTIF(M7:Q82,"*")</f>
        <v>18</v>
      </c>
      <c r="N84" s="155"/>
      <c r="O84" s="155"/>
      <c r="P84" s="155"/>
      <c r="Q84" s="156"/>
      <c r="R84" s="157">
        <f>COUNTIF(R7:U82,"*")</f>
        <v>19</v>
      </c>
      <c r="S84" s="155"/>
      <c r="T84" s="155"/>
      <c r="U84" s="156"/>
      <c r="V84" s="159">
        <f>COUNTIF(V7:Y82,"*")</f>
        <v>20</v>
      </c>
      <c r="W84" s="155"/>
      <c r="X84" s="155"/>
      <c r="Y84" s="156"/>
      <c r="Z84" s="157">
        <f>COUNTIF(Z7:AC82,"*")</f>
        <v>16</v>
      </c>
      <c r="AA84" s="155"/>
      <c r="AB84" s="155"/>
      <c r="AC84" s="156"/>
      <c r="AD84" s="157">
        <f>COUNTIF(AD7:AG82,"*")</f>
        <v>21</v>
      </c>
      <c r="AE84" s="155"/>
      <c r="AF84" s="155"/>
      <c r="AG84" s="156"/>
      <c r="AH84" s="157">
        <f>COUNTIF(AH7:AL82,"*")</f>
        <v>19</v>
      </c>
      <c r="AI84" s="155"/>
      <c r="AJ84" s="155"/>
      <c r="AK84" s="155"/>
      <c r="AL84" s="156"/>
      <c r="AM84" s="157">
        <f>COUNTIF(AM7:AP82,"*")</f>
        <v>13</v>
      </c>
      <c r="AN84" s="155"/>
      <c r="AO84" s="155"/>
      <c r="AP84" s="156"/>
      <c r="AQ84" s="157">
        <f>COUNTIF(AQ7:AT82,"*")</f>
        <v>19</v>
      </c>
      <c r="AR84" s="155"/>
      <c r="AS84" s="155"/>
      <c r="AT84" s="156"/>
      <c r="AU84" s="157">
        <f>COUNTIF(AU7:AY82,"*")</f>
        <v>17</v>
      </c>
      <c r="AV84" s="155"/>
      <c r="AW84" s="155"/>
      <c r="AX84" s="155"/>
      <c r="AY84" s="156"/>
      <c r="AZ84" s="157">
        <f>COUNTIF(AZ7:BC82,"*")</f>
        <v>13</v>
      </c>
      <c r="BA84" s="155"/>
      <c r="BB84" s="155"/>
      <c r="BC84" s="156"/>
      <c r="BD84" s="21"/>
      <c r="BE84" s="21"/>
      <c r="BF84" s="21"/>
      <c r="BG84" s="20"/>
      <c r="BH84" s="20"/>
    </row>
    <row r="85" spans="1:60" ht="10.5" hidden="1" customHeight="1" x14ac:dyDescent="0.25">
      <c r="A85" s="18"/>
      <c r="B85" s="19"/>
      <c r="C85" s="20"/>
      <c r="D85" s="20"/>
      <c r="E85" s="22"/>
      <c r="F85" s="22"/>
      <c r="G85" s="22"/>
      <c r="H85" s="22"/>
      <c r="I85" s="23"/>
      <c r="J85" s="23"/>
      <c r="K85" s="23"/>
      <c r="L85" s="23"/>
      <c r="M85" s="22"/>
      <c r="N85" s="22"/>
      <c r="O85" s="22"/>
      <c r="P85" s="22"/>
      <c r="Q85" s="22"/>
      <c r="R85" s="22"/>
      <c r="S85" s="22"/>
      <c r="T85" s="22"/>
      <c r="U85" s="22"/>
      <c r="V85" s="23"/>
      <c r="W85" s="23"/>
      <c r="X85" s="23"/>
      <c r="Y85" s="23"/>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1"/>
      <c r="BE85" s="21"/>
      <c r="BF85" s="21"/>
      <c r="BG85" s="20"/>
      <c r="BH85" s="20"/>
    </row>
    <row r="86" spans="1:60" ht="30.75" hidden="1" customHeight="1" x14ac:dyDescent="0.25">
      <c r="A86" s="18"/>
      <c r="B86" s="19"/>
      <c r="C86" s="20"/>
      <c r="D86" s="97"/>
      <c r="E86" s="157">
        <f>COUNTIF(E7:H82,"E")</f>
        <v>0</v>
      </c>
      <c r="F86" s="155"/>
      <c r="G86" s="155"/>
      <c r="H86" s="156"/>
      <c r="I86" s="159">
        <f>COUNTIF(I7:L82,"E")</f>
        <v>0</v>
      </c>
      <c r="J86" s="155"/>
      <c r="K86" s="155"/>
      <c r="L86" s="156"/>
      <c r="M86" s="157">
        <f>COUNTIF(M7:Q82,"E")</f>
        <v>0</v>
      </c>
      <c r="N86" s="155"/>
      <c r="O86" s="155"/>
      <c r="P86" s="155"/>
      <c r="Q86" s="156"/>
      <c r="R86" s="157">
        <f>COUNTIF(R7:U82,"E")</f>
        <v>0</v>
      </c>
      <c r="S86" s="155"/>
      <c r="T86" s="155"/>
      <c r="U86" s="156"/>
      <c r="V86" s="159">
        <f>COUNTIF(V7:Y82,"E")</f>
        <v>0</v>
      </c>
      <c r="W86" s="155"/>
      <c r="X86" s="155"/>
      <c r="Y86" s="156"/>
      <c r="Z86" s="157">
        <f>COUNTIF(Z7:AC82,"E")</f>
        <v>0</v>
      </c>
      <c r="AA86" s="155"/>
      <c r="AB86" s="155"/>
      <c r="AC86" s="156"/>
      <c r="AD86" s="157">
        <f>COUNTIF(AD7:AG82,"E")</f>
        <v>0</v>
      </c>
      <c r="AE86" s="155"/>
      <c r="AF86" s="155"/>
      <c r="AG86" s="156"/>
      <c r="AH86" s="157">
        <f>COUNTIF(AH7:AL82,"E")</f>
        <v>0</v>
      </c>
      <c r="AI86" s="155"/>
      <c r="AJ86" s="155"/>
      <c r="AK86" s="155"/>
      <c r="AL86" s="156"/>
      <c r="AM86" s="157">
        <f>COUNTIF(AM7:AP82,"E")</f>
        <v>0</v>
      </c>
      <c r="AN86" s="155"/>
      <c r="AO86" s="155"/>
      <c r="AP86" s="156"/>
      <c r="AQ86" s="157">
        <f>COUNTIF(AQ7:AT82,"E")</f>
        <v>0</v>
      </c>
      <c r="AR86" s="155"/>
      <c r="AS86" s="155"/>
      <c r="AT86" s="156"/>
      <c r="AU86" s="157">
        <f>COUNTIF(AU7:AY82,"E")</f>
        <v>0</v>
      </c>
      <c r="AV86" s="155"/>
      <c r="AW86" s="155"/>
      <c r="AX86" s="155"/>
      <c r="AY86" s="156"/>
      <c r="AZ86" s="157">
        <f>COUNTIF(AZ7:BC82,"E")</f>
        <v>0</v>
      </c>
      <c r="BA86" s="155"/>
      <c r="BB86" s="155"/>
      <c r="BC86" s="156"/>
      <c r="BD86" s="21"/>
      <c r="BE86" s="21"/>
      <c r="BF86" s="24"/>
      <c r="BG86" s="20"/>
      <c r="BH86" s="20"/>
    </row>
    <row r="87" spans="1:60" ht="10.5" hidden="1" customHeight="1" x14ac:dyDescent="0.25">
      <c r="A87" s="18"/>
      <c r="B87" s="19"/>
      <c r="C87" s="20"/>
      <c r="D87" s="20"/>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21"/>
      <c r="BC87" s="21"/>
      <c r="BD87" s="21"/>
      <c r="BE87" s="21"/>
      <c r="BF87" s="24"/>
      <c r="BG87" s="20"/>
      <c r="BH87" s="20"/>
    </row>
    <row r="88" spans="1:60" ht="18.75" hidden="1" customHeight="1" x14ac:dyDescent="0.25">
      <c r="A88" s="18"/>
      <c r="B88" s="19"/>
      <c r="C88" s="20"/>
      <c r="D88" s="97"/>
      <c r="E88" s="158" t="s">
        <v>140</v>
      </c>
      <c r="F88" s="155"/>
      <c r="G88" s="155"/>
      <c r="H88" s="155"/>
      <c r="I88" s="155"/>
      <c r="J88" s="155"/>
      <c r="K88" s="155"/>
      <c r="L88" s="155"/>
      <c r="M88" s="155"/>
      <c r="N88" s="155"/>
      <c r="O88" s="155"/>
      <c r="P88" s="155"/>
      <c r="Q88" s="155"/>
      <c r="R88" s="155"/>
      <c r="S88" s="155"/>
      <c r="T88" s="155"/>
      <c r="U88" s="155"/>
      <c r="V88" s="155"/>
      <c r="W88" s="155"/>
      <c r="X88" s="155"/>
      <c r="Y88" s="155"/>
      <c r="Z88" s="155"/>
      <c r="AA88" s="155"/>
      <c r="AB88" s="155"/>
      <c r="AC88" s="155"/>
      <c r="AD88" s="155"/>
      <c r="AE88" s="155"/>
      <c r="AF88" s="155"/>
      <c r="AG88" s="155"/>
      <c r="AH88" s="155"/>
      <c r="AI88" s="155"/>
      <c r="AJ88" s="155"/>
      <c r="AK88" s="155"/>
      <c r="AL88" s="155"/>
      <c r="AM88" s="155"/>
      <c r="AN88" s="155"/>
      <c r="AO88" s="155"/>
      <c r="AP88" s="155"/>
      <c r="AQ88" s="155"/>
      <c r="AR88" s="155"/>
      <c r="AS88" s="155"/>
      <c r="AT88" s="155"/>
      <c r="AU88" s="155"/>
      <c r="AV88" s="155"/>
      <c r="AW88" s="155"/>
      <c r="AX88" s="155"/>
      <c r="AY88" s="155"/>
      <c r="AZ88" s="155"/>
      <c r="BA88" s="155"/>
      <c r="BB88" s="155"/>
      <c r="BC88" s="156"/>
      <c r="BD88" s="21"/>
      <c r="BE88" s="21"/>
      <c r="BF88" s="25"/>
      <c r="BG88" s="158" t="s">
        <v>141</v>
      </c>
      <c r="BH88" s="156"/>
    </row>
    <row r="89" spans="1:60" ht="3.75" customHeight="1" x14ac:dyDescent="0.25">
      <c r="A89" s="18"/>
      <c r="B89" s="19"/>
      <c r="C89" s="20"/>
      <c r="D89" s="20"/>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6"/>
      <c r="BC89" s="26"/>
      <c r="BD89" s="21"/>
      <c r="BE89" s="21"/>
      <c r="BF89" s="25"/>
      <c r="BG89" s="28"/>
      <c r="BH89" s="28"/>
    </row>
    <row r="90" spans="1:60" ht="36" customHeight="1" x14ac:dyDescent="0.25">
      <c r="A90" s="170" t="s">
        <v>142</v>
      </c>
      <c r="B90" s="155"/>
      <c r="C90" s="156"/>
      <c r="D90" s="29"/>
      <c r="E90" s="154">
        <f>IFERROR((E86/E84),0)</f>
        <v>0</v>
      </c>
      <c r="F90" s="155"/>
      <c r="G90" s="155"/>
      <c r="H90" s="156"/>
      <c r="I90" s="154">
        <f>IFERROR((I86/I84),0)</f>
        <v>0</v>
      </c>
      <c r="J90" s="155"/>
      <c r="K90" s="155"/>
      <c r="L90" s="156"/>
      <c r="M90" s="154">
        <f>IFERROR((M86/M84),0)</f>
        <v>0</v>
      </c>
      <c r="N90" s="155"/>
      <c r="O90" s="155"/>
      <c r="P90" s="155"/>
      <c r="Q90" s="156"/>
      <c r="R90" s="154">
        <f>IFERROR((R86/R84),0)</f>
        <v>0</v>
      </c>
      <c r="S90" s="155"/>
      <c r="T90" s="155"/>
      <c r="U90" s="156"/>
      <c r="V90" s="154">
        <f>IFERROR((V86/V84),0)</f>
        <v>0</v>
      </c>
      <c r="W90" s="155"/>
      <c r="X90" s="155"/>
      <c r="Y90" s="156"/>
      <c r="Z90" s="154">
        <f>IFERROR((Z86/Z84),0)</f>
        <v>0</v>
      </c>
      <c r="AA90" s="155"/>
      <c r="AB90" s="155"/>
      <c r="AC90" s="156"/>
      <c r="AD90" s="154">
        <f>IFERROR((AD86/AD84),0)</f>
        <v>0</v>
      </c>
      <c r="AE90" s="155"/>
      <c r="AF90" s="155"/>
      <c r="AG90" s="156"/>
      <c r="AH90" s="154">
        <f>IFERROR((AH86/AH84),0)</f>
        <v>0</v>
      </c>
      <c r="AI90" s="155"/>
      <c r="AJ90" s="155"/>
      <c r="AK90" s="155"/>
      <c r="AL90" s="156"/>
      <c r="AM90" s="154">
        <f>IFERROR((AM86/AM84),0)</f>
        <v>0</v>
      </c>
      <c r="AN90" s="155"/>
      <c r="AO90" s="155"/>
      <c r="AP90" s="156"/>
      <c r="AQ90" s="154">
        <f>IFERROR((AQ86/AQ84),0)</f>
        <v>0</v>
      </c>
      <c r="AR90" s="155"/>
      <c r="AS90" s="155"/>
      <c r="AT90" s="156"/>
      <c r="AU90" s="154">
        <f>IFERROR((AU86/AU84),0)</f>
        <v>0</v>
      </c>
      <c r="AV90" s="155"/>
      <c r="AW90" s="155"/>
      <c r="AX90" s="155"/>
      <c r="AY90" s="156"/>
      <c r="AZ90" s="154">
        <f>IFERROR((AZ86/AZ84),0)</f>
        <v>0</v>
      </c>
      <c r="BA90" s="155"/>
      <c r="BB90" s="155"/>
      <c r="BC90" s="156"/>
      <c r="BD90" s="30">
        <f t="shared" ref="BD90:BE90" si="2">SUM(BD7:BD82)</f>
        <v>0</v>
      </c>
      <c r="BE90" s="30">
        <f t="shared" si="2"/>
        <v>185</v>
      </c>
      <c r="BF90" s="31"/>
      <c r="BG90" s="32" t="s">
        <v>143</v>
      </c>
      <c r="BH90" s="33">
        <f>IFERROR((BD90/BE90),0)</f>
        <v>0</v>
      </c>
    </row>
    <row r="91" spans="1:60" ht="12.75" customHeight="1" x14ac:dyDescent="0.25">
      <c r="A91" s="34"/>
      <c r="B91" s="35"/>
      <c r="C91" s="36"/>
      <c r="D91" s="36"/>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36"/>
      <c r="BH91" s="36"/>
    </row>
    <row r="92" spans="1:60" ht="24" customHeight="1" x14ac:dyDescent="0.25">
      <c r="A92" s="37" t="s">
        <v>144</v>
      </c>
      <c r="B92" s="38" t="s">
        <v>145</v>
      </c>
      <c r="C92" s="36"/>
      <c r="D92" s="36"/>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36"/>
      <c r="BH92" s="36"/>
    </row>
    <row r="93" spans="1:60" ht="12.75" customHeight="1" x14ac:dyDescent="0.25">
      <c r="A93" s="34"/>
      <c r="B93" s="35"/>
      <c r="C93" s="36"/>
      <c r="D93" s="36"/>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36"/>
      <c r="BH93" s="36"/>
    </row>
    <row r="94" spans="1:60" ht="15" customHeight="1" x14ac:dyDescent="0.25">
      <c r="A94" s="17"/>
      <c r="B94" s="17"/>
      <c r="C94" s="36"/>
      <c r="D94" s="36"/>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36"/>
      <c r="BH94" s="36"/>
    </row>
    <row r="95" spans="1:60" ht="12.75" customHeight="1" x14ac:dyDescent="0.25">
      <c r="A95" s="34"/>
      <c r="B95" s="17"/>
      <c r="C95" s="36"/>
      <c r="D95" s="36"/>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36"/>
      <c r="BH95" s="36"/>
    </row>
    <row r="96" spans="1:60" ht="12.75" customHeight="1" x14ac:dyDescent="0.25">
      <c r="A96" s="34"/>
      <c r="B96" s="35"/>
      <c r="C96" s="36"/>
      <c r="D96" s="36"/>
      <c r="E96" s="1"/>
      <c r="F96" s="1"/>
      <c r="G96" s="1"/>
      <c r="H96" s="1"/>
      <c r="I96" s="1"/>
      <c r="J96" s="1"/>
      <c r="K96" s="1"/>
      <c r="L96" s="1"/>
      <c r="M96" s="1"/>
      <c r="N96" s="1"/>
      <c r="O96" s="1"/>
      <c r="P96" s="1"/>
      <c r="Q96" s="1"/>
      <c r="R96" s="1"/>
      <c r="S96" s="1"/>
      <c r="T96" s="1"/>
      <c r="U96" s="153"/>
      <c r="V96" s="147"/>
      <c r="W96" s="147"/>
      <c r="X96" s="147"/>
      <c r="Y96" s="147"/>
      <c r="Z96" s="147"/>
      <c r="AA96" s="147"/>
      <c r="AB96" s="147"/>
      <c r="AC96" s="147"/>
      <c r="AD96" s="147"/>
      <c r="AE96" s="147"/>
      <c r="AF96" s="147"/>
      <c r="AG96" s="147"/>
      <c r="AH96" s="147"/>
      <c r="AI96" s="1"/>
      <c r="AJ96" s="1"/>
      <c r="AK96" s="1"/>
      <c r="AL96" s="1"/>
      <c r="AM96" s="1"/>
      <c r="AN96" s="1"/>
      <c r="AO96" s="1"/>
      <c r="AP96" s="1"/>
      <c r="AQ96" s="1"/>
      <c r="AR96" s="1"/>
      <c r="AS96" s="1"/>
      <c r="AT96" s="1"/>
      <c r="AU96" s="1"/>
      <c r="AV96" s="1"/>
      <c r="AW96" s="1"/>
      <c r="AX96" s="1"/>
      <c r="AY96" s="1"/>
      <c r="AZ96" s="1"/>
      <c r="BA96" s="1"/>
      <c r="BB96" s="1"/>
      <c r="BC96" s="1"/>
      <c r="BD96" s="1"/>
      <c r="BE96" s="1"/>
      <c r="BF96" s="1"/>
      <c r="BG96" s="36"/>
      <c r="BH96" s="36"/>
    </row>
    <row r="97" spans="1:60" ht="21" customHeight="1" x14ac:dyDescent="0.25">
      <c r="A97" s="34"/>
      <c r="B97" s="153" t="s">
        <v>261</v>
      </c>
      <c r="C97" s="147"/>
      <c r="D97" s="147"/>
      <c r="E97" s="147"/>
      <c r="F97" s="147"/>
      <c r="G97" s="147"/>
      <c r="H97" s="1"/>
      <c r="I97" s="1"/>
      <c r="J97" s="1"/>
      <c r="K97" s="1"/>
      <c r="L97" s="1"/>
      <c r="M97" s="1"/>
      <c r="N97" s="1"/>
      <c r="O97" s="153" t="s">
        <v>146</v>
      </c>
      <c r="P97" s="147"/>
      <c r="Q97" s="147"/>
      <c r="R97" s="147"/>
      <c r="S97" s="147"/>
      <c r="T97" s="147"/>
      <c r="U97" s="147"/>
      <c r="V97" s="147"/>
      <c r="W97" s="147"/>
      <c r="X97" s="147"/>
      <c r="Y97" s="147"/>
      <c r="Z97" s="147"/>
      <c r="AA97" s="147"/>
      <c r="AB97" s="147"/>
      <c r="AC97" s="38"/>
      <c r="AD97" s="1"/>
      <c r="AE97" s="1"/>
      <c r="AF97" s="1"/>
      <c r="AG97" s="1"/>
      <c r="AH97" s="1"/>
      <c r="AI97" s="1"/>
      <c r="AJ97" s="1"/>
      <c r="AK97" s="1"/>
      <c r="AL97" s="1"/>
      <c r="AM97" s="1"/>
      <c r="AN97" s="153" t="s">
        <v>147</v>
      </c>
      <c r="AO97" s="147"/>
      <c r="AP97" s="147"/>
      <c r="AQ97" s="147"/>
      <c r="AR97" s="147"/>
      <c r="AS97" s="147"/>
      <c r="AT97" s="147"/>
      <c r="AU97" s="147"/>
      <c r="AV97" s="147"/>
      <c r="AW97" s="147"/>
      <c r="AX97" s="147"/>
      <c r="AY97" s="147"/>
      <c r="AZ97" s="147"/>
      <c r="BA97" s="147"/>
      <c r="BB97" s="1"/>
      <c r="BC97" s="1"/>
      <c r="BD97" s="1"/>
      <c r="BE97" s="1"/>
      <c r="BF97" s="1"/>
      <c r="BG97" s="36"/>
      <c r="BH97" s="36"/>
    </row>
    <row r="98" spans="1:60" ht="23.25" customHeight="1" x14ac:dyDescent="0.25">
      <c r="A98" s="34"/>
      <c r="B98" s="153" t="s">
        <v>262</v>
      </c>
      <c r="C98" s="147"/>
      <c r="D98" s="147"/>
      <c r="E98" s="147"/>
      <c r="F98" s="147"/>
      <c r="G98" s="147"/>
      <c r="H98" s="1"/>
      <c r="I98" s="1"/>
      <c r="J98" s="1"/>
      <c r="K98" s="1"/>
      <c r="L98" s="1"/>
      <c r="M98" s="1"/>
      <c r="N98" s="1"/>
      <c r="O98" s="146" t="s">
        <v>260</v>
      </c>
      <c r="P98" s="147"/>
      <c r="Q98" s="147"/>
      <c r="R98" s="147"/>
      <c r="S98" s="147"/>
      <c r="T98" s="147"/>
      <c r="U98" s="147"/>
      <c r="V98" s="147"/>
      <c r="W98" s="147"/>
      <c r="X98" s="147"/>
      <c r="Y98" s="147"/>
      <c r="Z98" s="147"/>
      <c r="AA98" s="147"/>
      <c r="AB98" s="147"/>
      <c r="AC98" s="1"/>
      <c r="AD98" s="1"/>
      <c r="AE98" s="1"/>
      <c r="AF98" s="1"/>
      <c r="AG98" s="1"/>
      <c r="AH98" s="1"/>
      <c r="AI98" s="1"/>
      <c r="AJ98" s="1"/>
      <c r="AK98" s="1"/>
      <c r="AL98" s="1"/>
      <c r="AM98" s="1"/>
      <c r="AN98" s="153" t="s">
        <v>259</v>
      </c>
      <c r="AO98" s="147"/>
      <c r="AP98" s="147"/>
      <c r="AQ98" s="147"/>
      <c r="AR98" s="147"/>
      <c r="AS98" s="147"/>
      <c r="AT98" s="147"/>
      <c r="AU98" s="147"/>
      <c r="AV98" s="147"/>
      <c r="AW98" s="147"/>
      <c r="AX98" s="147"/>
      <c r="AY98" s="147"/>
      <c r="AZ98" s="147"/>
      <c r="BA98" s="147"/>
      <c r="BB98" s="147"/>
      <c r="BC98" s="1"/>
      <c r="BD98" s="1"/>
      <c r="BE98" s="1"/>
      <c r="BF98" s="1"/>
      <c r="BG98" s="36"/>
      <c r="BH98" s="36"/>
    </row>
    <row r="105" spans="1:60" ht="12.75" customHeight="1" x14ac:dyDescent="0.25">
      <c r="N105" s="146"/>
      <c r="O105" s="147"/>
      <c r="P105" s="147"/>
      <c r="Q105" s="147"/>
      <c r="R105" s="147"/>
      <c r="S105" s="147"/>
      <c r="T105" s="147"/>
      <c r="U105" s="147"/>
      <c r="V105" s="147"/>
      <c r="W105" s="147"/>
      <c r="X105" s="147"/>
      <c r="Y105" s="147"/>
    </row>
  </sheetData>
  <mergeCells count="152">
    <mergeCell ref="D1:BH1"/>
    <mergeCell ref="D2:AE2"/>
    <mergeCell ref="B35:B37"/>
    <mergeCell ref="A7:A17"/>
    <mergeCell ref="B7:B17"/>
    <mergeCell ref="A19:A25"/>
    <mergeCell ref="B19:B25"/>
    <mergeCell ref="A26:A34"/>
    <mergeCell ref="B26:B34"/>
    <mergeCell ref="A35:A37"/>
    <mergeCell ref="D52:D56"/>
    <mergeCell ref="D62:D63"/>
    <mergeCell ref="A38:A42"/>
    <mergeCell ref="B38:B42"/>
    <mergeCell ref="B47:B51"/>
    <mergeCell ref="D47:D51"/>
    <mergeCell ref="A47:A51"/>
    <mergeCell ref="A52:A56"/>
    <mergeCell ref="B52:B56"/>
    <mergeCell ref="A58:A60"/>
    <mergeCell ref="B58:B60"/>
    <mergeCell ref="B43:B46"/>
    <mergeCell ref="A43:A46"/>
    <mergeCell ref="D43:D46"/>
    <mergeCell ref="B61:B66"/>
    <mergeCell ref="A61:A66"/>
    <mergeCell ref="D38:D41"/>
    <mergeCell ref="D64:D65"/>
    <mergeCell ref="B78:B82"/>
    <mergeCell ref="A90:C90"/>
    <mergeCell ref="A67:A68"/>
    <mergeCell ref="B67:B68"/>
    <mergeCell ref="A69:A70"/>
    <mergeCell ref="B69:B70"/>
    <mergeCell ref="A71:A77"/>
    <mergeCell ref="B71:B77"/>
    <mergeCell ref="A78:A82"/>
    <mergeCell ref="BD35:BD37"/>
    <mergeCell ref="BE35:BE37"/>
    <mergeCell ref="BF35:BF37"/>
    <mergeCell ref="BD38:BD42"/>
    <mergeCell ref="BE38:BE42"/>
    <mergeCell ref="BF38:BF42"/>
    <mergeCell ref="BD43:BD46"/>
    <mergeCell ref="BE43:BE46"/>
    <mergeCell ref="BF43:BF46"/>
    <mergeCell ref="BD69:BD70"/>
    <mergeCell ref="BE69:BE70"/>
    <mergeCell ref="BF69:BF70"/>
    <mergeCell ref="BD71:BD77"/>
    <mergeCell ref="BE61:BE66"/>
    <mergeCell ref="BF61:BF66"/>
    <mergeCell ref="BD52:BD56"/>
    <mergeCell ref="BE52:BE56"/>
    <mergeCell ref="BF52:BF56"/>
    <mergeCell ref="BD58:BD60"/>
    <mergeCell ref="BE58:BE60"/>
    <mergeCell ref="BF58:BF60"/>
    <mergeCell ref="BD61:BD66"/>
    <mergeCell ref="Z84:AC84"/>
    <mergeCell ref="AD84:AG84"/>
    <mergeCell ref="AH84:AL84"/>
    <mergeCell ref="AM84:AP84"/>
    <mergeCell ref="AQ84:AT84"/>
    <mergeCell ref="AU84:AY84"/>
    <mergeCell ref="BD47:BD51"/>
    <mergeCell ref="BE47:BE51"/>
    <mergeCell ref="BF47:BF51"/>
    <mergeCell ref="A83:BH83"/>
    <mergeCell ref="E84:H84"/>
    <mergeCell ref="I84:L84"/>
    <mergeCell ref="M84:Q84"/>
    <mergeCell ref="AZ84:BC84"/>
    <mergeCell ref="R84:U84"/>
    <mergeCell ref="V84:Y84"/>
    <mergeCell ref="BE71:BE77"/>
    <mergeCell ref="BF71:BF77"/>
    <mergeCell ref="BD78:BD82"/>
    <mergeCell ref="BE78:BE82"/>
    <mergeCell ref="BF78:BF82"/>
    <mergeCell ref="BD67:BD68"/>
    <mergeCell ref="BE67:BE68"/>
    <mergeCell ref="BF67:BF68"/>
    <mergeCell ref="AQ86:AT86"/>
    <mergeCell ref="AU86:AY86"/>
    <mergeCell ref="AZ86:BC86"/>
    <mergeCell ref="AQ90:AT90"/>
    <mergeCell ref="AU90:AY90"/>
    <mergeCell ref="E88:BC88"/>
    <mergeCell ref="BG88:BH88"/>
    <mergeCell ref="E90:H90"/>
    <mergeCell ref="I90:L90"/>
    <mergeCell ref="M90:Q90"/>
    <mergeCell ref="R90:U90"/>
    <mergeCell ref="V90:Y90"/>
    <mergeCell ref="AZ90:BC90"/>
    <mergeCell ref="E86:H86"/>
    <mergeCell ref="I86:L86"/>
    <mergeCell ref="M86:Q86"/>
    <mergeCell ref="R86:U86"/>
    <mergeCell ref="V86:Y86"/>
    <mergeCell ref="Z86:AC86"/>
    <mergeCell ref="AD86:AG86"/>
    <mergeCell ref="AH86:AL86"/>
    <mergeCell ref="AM86:AP86"/>
    <mergeCell ref="AN97:BA97"/>
    <mergeCell ref="AN98:BB98"/>
    <mergeCell ref="AH90:AL90"/>
    <mergeCell ref="AM90:AP90"/>
    <mergeCell ref="U96:AH96"/>
    <mergeCell ref="B97:G97"/>
    <mergeCell ref="O97:AB97"/>
    <mergeCell ref="B98:G98"/>
    <mergeCell ref="O98:AB98"/>
    <mergeCell ref="Z90:AC90"/>
    <mergeCell ref="AD90:AG90"/>
    <mergeCell ref="N105:Y105"/>
    <mergeCell ref="A1:C2"/>
    <mergeCell ref="AF2:BA2"/>
    <mergeCell ref="BB2:BH2"/>
    <mergeCell ref="C3:BH3"/>
    <mergeCell ref="A4:BH4"/>
    <mergeCell ref="R5:U5"/>
    <mergeCell ref="V5:Y5"/>
    <mergeCell ref="Z5:AC5"/>
    <mergeCell ref="AD5:AG5"/>
    <mergeCell ref="AH5:AL5"/>
    <mergeCell ref="AM5:AP5"/>
    <mergeCell ref="AQ5:AT5"/>
    <mergeCell ref="A5:A6"/>
    <mergeCell ref="B5:B6"/>
    <mergeCell ref="C5:C6"/>
    <mergeCell ref="D5:D6"/>
    <mergeCell ref="E5:H5"/>
    <mergeCell ref="I5:L5"/>
    <mergeCell ref="M5:Q5"/>
    <mergeCell ref="AU5:AY5"/>
    <mergeCell ref="AZ5:BC5"/>
    <mergeCell ref="BD5:BD6"/>
    <mergeCell ref="BE5:BE6"/>
    <mergeCell ref="BF5:BF6"/>
    <mergeCell ref="BG5:BG6"/>
    <mergeCell ref="BH5:BH6"/>
    <mergeCell ref="BE26:BE34"/>
    <mergeCell ref="BF26:BF34"/>
    <mergeCell ref="BD7:BD17"/>
    <mergeCell ref="BE7:BE17"/>
    <mergeCell ref="BF7:BF17"/>
    <mergeCell ref="BD19:BD25"/>
    <mergeCell ref="BE19:BE25"/>
    <mergeCell ref="BF19:BF25"/>
    <mergeCell ref="BD26:BD34"/>
  </mergeCells>
  <conditionalFormatting sqref="E67:AN67 AP67:BC67 E68:BC70">
    <cfRule type="containsText" dxfId="19" priority="9" operator="containsText" text="E">
      <formula>NOT(ISERROR(SEARCH(("E"),(E67))))</formula>
    </cfRule>
    <cfRule type="containsText" dxfId="18" priority="10" operator="containsText" text="P">
      <formula>NOT(ISERROR(SEARCH(("P"),(E67))))</formula>
    </cfRule>
  </conditionalFormatting>
  <conditionalFormatting sqref="E67:AN67 AP67:BC67 E68:BC77 G71:BC95">
    <cfRule type="containsText" dxfId="17" priority="11" stopIfTrue="1" operator="containsText" text="V">
      <formula>NOT(ISERROR(SEARCH(("V"),(E67))))</formula>
    </cfRule>
  </conditionalFormatting>
  <conditionalFormatting sqref="E7:BC10 E11:AS11 AU11:BC11 E12 G12:BC12 E13:AD13 AF13:AW13 AY13:BA13 BC13 E14:BC15 I16:Y16 AA16:BC16 E16:G17 I17:BC17 E18:BC19 E20:K20 M20:BC20 F21:BC21 E22:BC23 F24:J24 L24:O24 Q24:X24 Z24:AB24 AD24:AK24 AM24:AO24 AQ24:AW24 AY24:AZ24 BB24:BC24 E25:BC25 E26:M27 O26:BC27 E28:J28 L28:BC28 E29:BC31 E32:P32 R32:BC32 E33:BC33 E34:N34 P34:AA34 AC34:BC34 E35:BC36 E37:Q37 S37:Y37 AA37:BC37 E38:I38 K38:BC40 E39:J40 E41:BC43 E44:AN44 AP44:BC44 E45:J45 L45:Q45 S45:V45 X45:AI45 AK45:BC45 E46:BC46 E47:M47 O47:BC47 E48:BC49 E50:N50 Q50:BC50 E51:BC51 E52:O53 Q52:S53 U52:BC53 E54:BC59 E60:AA60 AC60:AU60 AW60:BC60 E67:AN67 AP67:BC67 E68:BC82">
    <cfRule type="containsText" dxfId="16" priority="7" operator="containsText" text="P">
      <formula>NOT(ISERROR(SEARCH(("P"),(E7))))</formula>
    </cfRule>
    <cfRule type="containsText" dxfId="15" priority="8" operator="containsText" text="V">
      <formula>NOT(ISERROR(SEARCH(("V"),(E7))))</formula>
    </cfRule>
  </conditionalFormatting>
  <conditionalFormatting sqref="E7:BC10 E11:AS11 AU11:BC11 E12 G12:BC12 E13:AD13 AF13:AW13 AY13:BA13 BC13 E14:BC15 I16:Y16 AA16:BC16 E16:G17 I17:BC17 E18:BC19 E20:K20 M20:BC20 F21:BC21 E22:BC23 F24:J24 L24:O24 Q24:X24 Z24:AB24 AD24:AK24 AM24:AO24 AQ24:AW24 AY24:AZ24 BB24:BC24 E25:BC25 E26:M27 O26:BC27 E28:J28 L28:BC28 E29:BC31 E32:P32 R32:BC32 E33:BC33 E34:N34 P34:AA34 AC34:BC34 E35:BC36 E37:Q37 S37:Y37 AA37:BC37 E38:I38 K38:BC40 E39:J40 E41:BC43 E44:AN44 AP44:BC44 E45:J45 L45:Q45 S45:V45 X45:AI45 AK45:BC45 E46:BC46 E47:M47 O47:BC47 E48:BC49 E50:N50 Q50:BC50 E51:BC51 E52:O53 Q52:S53 U52:BC53 E54:BC59 E60:AA60 AC60:AU60 AW60:BC60 E68:BC82 E67:AN67 AP67:BC67">
    <cfRule type="containsText" dxfId="14" priority="6" operator="containsText" text="E">
      <formula>NOT(ISERROR(SEARCH(("E"),(E7))))</formula>
    </cfRule>
  </conditionalFormatting>
  <conditionalFormatting sqref="E7:BC10 E11:AS11 AU11:BC11 E12 G12:BC12 E13:AD13 AF13:AW13 AY13:BA13 BC13 E14:BC15 I16:Y16 AA16:BC16 E16:G17 I17:BC17 E18:BC19 E20:K20 M20:BC20 F21:BC21 E22:BC23 F24:J24 L24:O24 Q24:X24 Z24:AB24 AD24:AK24 AM24:AO24 AQ24:AW24 AY24:AZ24 BB24:BC24 E25:BC25 E26:M27 O26:BC27 E28:J28 L28:BC28 E29:BC31 E32:P32 R32:BC32 E33:BC33 E34:N34 P34:AA34 AC34:BC34 E35:BC36 E37:Q37 S37:Y37 AA37:BC37 E38:I38 K38:BC40 E39:J40 E41:BC43 E44:AN44 AP44:BC44 E45:J45 L45:Q45 S45:V45 X45:AI45 AK45:BC45 E46:BC46 E47:M47 O47:BC47 E48:BC49 E50:N50 Q50:BC50 E51:BC51 E52:O53 Q52:S53 U52:BC53 E54:BC59 E60:AA60 AC60:AU60 AW60:BC60 K70:K103 AF71:AR71 U71:AH95 E71:G96 O71:T96 AN71:BA96 BB71:BB97 BC71:BC102 H71:J103 L71:N103 AI71:AM1005 G73:BC73 S77:BC77 AD97:AH1005 AC98:AC1005 AN99:BB100 E99:G103 O99:Y103 Z99:AB1005 BA102:BB102 G105:M1005 BC105:BC1005 E106:F1005 N106:Y1005 AN106:BB1005">
    <cfRule type="containsText" dxfId="13" priority="5" operator="containsText" text="R">
      <formula>NOT(ISERROR(SEARCH(("R"),(E7))))</formula>
    </cfRule>
  </conditionalFormatting>
  <conditionalFormatting sqref="E61:BC66">
    <cfRule type="containsText" dxfId="12" priority="1" operator="containsText" text="R">
      <formula>NOT(ISERROR(SEARCH(("R"),(E61))))</formula>
    </cfRule>
    <cfRule type="containsText" dxfId="11" priority="2" operator="containsText" text="E">
      <formula>NOT(ISERROR(SEARCH(("E"),(E61))))</formula>
    </cfRule>
    <cfRule type="containsText" dxfId="10" priority="3" operator="containsText" text="P">
      <formula>NOT(ISERROR(SEARCH(("P"),(E61))))</formula>
    </cfRule>
    <cfRule type="containsText" dxfId="9" priority="4" operator="containsText" text="V">
      <formula>NOT(ISERROR(SEARCH(("V"),(E61))))</formula>
    </cfRule>
  </conditionalFormatting>
  <conditionalFormatting sqref="G96:T96 AI96:BC96 BB97:BC97 H97:N98 AD97:AM98 AC98 BC98 G99:BC100 BC101:BC102 G101:AM103 BA102:BB102 Z104:AM105 G105:M105 BC105 G106:BC1005">
    <cfRule type="containsText" dxfId="8" priority="12" stopIfTrue="1" operator="containsText" text="V">
      <formula>NOT(ISERROR(SEARCH(("V"),(G96))))</formula>
    </cfRule>
  </conditionalFormatting>
  <conditionalFormatting sqref="L46">
    <cfRule type="containsText" dxfId="7" priority="14" stopIfTrue="1" operator="containsText" text="V">
      <formula>NOT(ISERROR(SEARCH(("V"),(L46))))</formula>
    </cfRule>
    <cfRule type="containsText" dxfId="6" priority="15" operator="containsText" text="E">
      <formula>NOT(ISERROR(SEARCH(("E"),(L46))))</formula>
    </cfRule>
    <cfRule type="containsText" dxfId="5" priority="16" operator="containsText" text="P">
      <formula>NOT(ISERROR(SEARCH(("P"),(L46))))</formula>
    </cfRule>
    <cfRule type="containsText" dxfId="4" priority="17" stopIfTrue="1" operator="containsText" text="V">
      <formula>NOT(ISERROR(SEARCH(("V"),(L46))))</formula>
    </cfRule>
  </conditionalFormatting>
  <conditionalFormatting sqref="AN67 AO68:AO70">
    <cfRule type="containsText" dxfId="3" priority="18" operator="containsText" text="E">
      <formula>NOT(ISERROR(SEARCH(("E"),(AN67))))</formula>
    </cfRule>
    <cfRule type="containsText" dxfId="2" priority="19" operator="containsText" text="P">
      <formula>NOT(ISERROR(SEARCH(("P"),(AN67))))</formula>
    </cfRule>
    <cfRule type="containsText" dxfId="1" priority="20" operator="containsText" text="R">
      <formula>NOT(ISERROR(SEARCH(("R"),(AN67))))</formula>
    </cfRule>
    <cfRule type="containsText" dxfId="0" priority="21" stopIfTrue="1" operator="containsText" text="V">
      <formula>NOT(ISERROR(SEARCH(("V"),(AN67))))</formula>
    </cfRule>
  </conditionalFormatting>
  <dataValidations count="1">
    <dataValidation type="list" allowBlank="1" showErrorMessage="1" sqref="E7:BC10 E11:AS11 AU11:BC11 E12 G12:BC12 E13:AD13 AF13:AW13 BC13 AY13:BA13 E14:BC15 I16:Y16 AA16:BC16 V17:BC17 E16:G17 I17 L17:T17 M20:BC20 E18:BC19 E20:K20 U52:BC53 E22:BC23 F24:J24 L24:O24 Q24:X24 Z24:AB24 AD24:AK24 AM24:AO24 AQ24:AW24 AY24:AZ24 BB24:BC24 F21:BC21 O26:BC27 AC34:BC34 L28:BC28 E28:J28 E32:P32 R32:BC32 E29:BC31 E34:N34 P34:AA34 E26:M27 E33:BC33 E37:Q37 S37:Y37 AA37:BC37 E45:J45 L45:Q45 S45:V45 X45:AI45 AK45:BC45 E44:AN44 AP44:BC44 E46:BC46 E47:M47 O47:BC47 E48:BC49 E50:N50 Q50:BC50 E51:BC51 E35:BC36 E52:O53 Q52:S53 E60:AA60 AC60:AU60 AW60:BC60 E67:AN67 AP67:BC67 G38:I38 E25:BC25 E68:BC82 G39:J40 E38:F40 K38:BC40 E41:BC43 E54:BC59 E61:BC66">
      <formula1>"P,E,V,R"</formula1>
    </dataValidation>
  </dataValidations>
  <pageMargins left="0.7" right="0.7" top="0.75" bottom="0.75" header="0" footer="0"/>
  <pageSetup orientation="landscape" r:id="rId1"/>
  <rowBreaks count="2" manualBreakCount="2">
    <brk id="105" man="1"/>
    <brk id="4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31"/>
  <sheetViews>
    <sheetView topLeftCell="A24" workbookViewId="0">
      <selection activeCell="B5" sqref="B5"/>
    </sheetView>
  </sheetViews>
  <sheetFormatPr baseColWidth="10" defaultColWidth="14.42578125" defaultRowHeight="15" customHeight="1" x14ac:dyDescent="0.25"/>
  <cols>
    <col min="1" max="1" width="11.42578125" customWidth="1"/>
    <col min="2" max="2" width="32.85546875" customWidth="1"/>
    <col min="3" max="3" width="30.7109375" customWidth="1"/>
    <col min="4" max="6" width="16.140625" customWidth="1"/>
    <col min="7" max="7" width="18" customWidth="1"/>
    <col min="8" max="8" width="21.5703125" customWidth="1"/>
    <col min="9" max="9" width="20.42578125" customWidth="1"/>
    <col min="10" max="10" width="15.5703125" customWidth="1"/>
    <col min="11" max="11" width="23.7109375" customWidth="1"/>
    <col min="12" max="12" width="21.140625" customWidth="1"/>
    <col min="13" max="25" width="10.7109375" customWidth="1"/>
  </cols>
  <sheetData>
    <row r="3" spans="2:13" ht="14.25" customHeight="1" x14ac:dyDescent="0.25">
      <c r="B3" s="39"/>
      <c r="C3" s="39"/>
      <c r="D3" s="98"/>
      <c r="E3" s="98"/>
      <c r="F3" s="98"/>
      <c r="G3" s="98"/>
      <c r="H3" s="98"/>
      <c r="I3" s="98"/>
      <c r="J3" s="98"/>
      <c r="K3" s="98"/>
      <c r="L3" s="98"/>
    </row>
    <row r="4" spans="2:13" ht="14.25" customHeight="1" x14ac:dyDescent="0.25">
      <c r="B4" s="40" t="s">
        <v>148</v>
      </c>
      <c r="C4" s="40" t="s">
        <v>149</v>
      </c>
      <c r="D4" s="41" t="s">
        <v>150</v>
      </c>
      <c r="E4" s="41" t="s">
        <v>150</v>
      </c>
      <c r="F4" s="41" t="s">
        <v>150</v>
      </c>
      <c r="G4" s="41" t="s">
        <v>150</v>
      </c>
      <c r="H4" s="42" t="s">
        <v>150</v>
      </c>
      <c r="I4" s="42" t="s">
        <v>150</v>
      </c>
      <c r="J4" s="42" t="s">
        <v>150</v>
      </c>
      <c r="K4" s="42" t="s">
        <v>150</v>
      </c>
      <c r="L4" s="42" t="s">
        <v>150</v>
      </c>
    </row>
    <row r="5" spans="2:13" ht="96" customHeight="1" x14ac:dyDescent="0.25">
      <c r="B5" s="43"/>
      <c r="C5" s="43"/>
      <c r="D5" s="44"/>
      <c r="E5" s="30"/>
      <c r="F5" s="30"/>
      <c r="G5" s="30"/>
      <c r="H5" s="100"/>
      <c r="I5" s="102"/>
      <c r="J5" s="103"/>
      <c r="K5" s="108"/>
      <c r="L5" s="108"/>
      <c r="M5" s="109"/>
    </row>
    <row r="6" spans="2:13" ht="93" customHeight="1" x14ac:dyDescent="0.25">
      <c r="B6" s="45"/>
      <c r="C6" s="45"/>
      <c r="D6" s="46"/>
      <c r="E6" s="30"/>
      <c r="F6" s="30"/>
      <c r="G6" s="30"/>
      <c r="H6" s="99"/>
      <c r="I6" s="102"/>
      <c r="J6" s="103"/>
      <c r="K6" s="108"/>
      <c r="L6" s="108"/>
      <c r="M6" s="109"/>
    </row>
    <row r="7" spans="2:13" ht="64.5" customHeight="1" x14ac:dyDescent="0.25">
      <c r="B7" s="45"/>
      <c r="C7" s="45"/>
      <c r="D7" s="30"/>
      <c r="E7" s="30"/>
      <c r="F7" s="30"/>
      <c r="G7" s="30"/>
      <c r="H7" s="99"/>
      <c r="I7" s="103"/>
      <c r="J7" s="103"/>
      <c r="K7" s="108"/>
      <c r="L7" s="108"/>
      <c r="M7" s="109"/>
    </row>
    <row r="8" spans="2:13" ht="56.25" customHeight="1" x14ac:dyDescent="0.25">
      <c r="B8" s="45"/>
      <c r="C8" s="45"/>
      <c r="D8" s="30"/>
      <c r="E8" s="30"/>
      <c r="F8" s="30"/>
      <c r="G8" s="30"/>
      <c r="H8" s="99"/>
      <c r="I8" s="99"/>
      <c r="J8" s="103"/>
      <c r="K8" s="108"/>
      <c r="L8" s="108"/>
      <c r="M8" s="109"/>
    </row>
    <row r="9" spans="2:13" ht="81" customHeight="1" x14ac:dyDescent="0.25">
      <c r="B9" s="47"/>
      <c r="C9" s="47"/>
      <c r="D9" s="44"/>
      <c r="E9" s="30"/>
      <c r="F9" s="30"/>
      <c r="G9" s="30"/>
      <c r="H9" s="99"/>
      <c r="I9" s="103"/>
      <c r="J9" s="103"/>
      <c r="K9" s="108"/>
      <c r="L9" s="108"/>
      <c r="M9" s="109"/>
    </row>
    <row r="10" spans="2:13" ht="81" customHeight="1" x14ac:dyDescent="0.25">
      <c r="B10" s="45"/>
      <c r="C10" s="47"/>
      <c r="D10" s="46"/>
      <c r="E10" s="30"/>
      <c r="F10" s="30"/>
      <c r="G10" s="30"/>
      <c r="H10" s="99"/>
      <c r="I10" s="103"/>
      <c r="J10" s="103"/>
      <c r="K10" s="108"/>
      <c r="L10" s="108"/>
      <c r="M10" s="109"/>
    </row>
    <row r="11" spans="2:13" ht="75.75" customHeight="1" x14ac:dyDescent="0.25">
      <c r="B11" s="45"/>
      <c r="C11" s="45"/>
      <c r="D11" s="30"/>
      <c r="E11" s="30"/>
      <c r="F11" s="30"/>
      <c r="G11" s="30"/>
      <c r="H11" s="99"/>
      <c r="I11" s="102"/>
      <c r="J11" s="104"/>
      <c r="K11" s="108"/>
      <c r="L11" s="108"/>
      <c r="M11" s="109"/>
    </row>
    <row r="12" spans="2:13" ht="55.5" customHeight="1" x14ac:dyDescent="0.25">
      <c r="B12" s="45"/>
      <c r="C12" s="45"/>
      <c r="D12" s="46"/>
      <c r="E12" s="30"/>
      <c r="F12" s="30"/>
      <c r="G12" s="30"/>
      <c r="H12" s="99"/>
      <c r="I12" s="103"/>
      <c r="J12" s="103"/>
      <c r="K12" s="108"/>
      <c r="L12" s="108"/>
      <c r="M12" s="109"/>
    </row>
    <row r="13" spans="2:13" ht="93.75" customHeight="1" x14ac:dyDescent="0.25">
      <c r="B13" s="45"/>
      <c r="C13" s="45"/>
      <c r="D13" s="46"/>
      <c r="E13" s="30"/>
      <c r="F13" s="30"/>
      <c r="G13" s="30"/>
      <c r="H13" s="99"/>
      <c r="I13" s="103"/>
      <c r="J13" s="103"/>
      <c r="K13" s="108"/>
      <c r="L13" s="108"/>
      <c r="M13" s="109"/>
    </row>
    <row r="14" spans="2:13" ht="92.25" customHeight="1" x14ac:dyDescent="0.25">
      <c r="B14" s="45"/>
      <c r="C14" s="45"/>
      <c r="D14" s="46"/>
      <c r="E14" s="30"/>
      <c r="F14" s="30"/>
      <c r="G14" s="30"/>
      <c r="H14" s="101"/>
      <c r="I14" s="101"/>
      <c r="J14" s="103"/>
      <c r="K14" s="108"/>
      <c r="L14" s="108"/>
      <c r="M14" s="109"/>
    </row>
    <row r="15" spans="2:13" ht="93" customHeight="1" x14ac:dyDescent="0.25">
      <c r="B15" s="45"/>
      <c r="C15" s="45"/>
      <c r="D15" s="46"/>
      <c r="E15" s="30"/>
      <c r="F15" s="30"/>
      <c r="G15" s="30"/>
      <c r="H15" s="101"/>
      <c r="I15" s="102"/>
      <c r="J15" s="103"/>
      <c r="K15" s="108"/>
      <c r="L15" s="108"/>
      <c r="M15" s="109"/>
    </row>
    <row r="16" spans="2:13" ht="57.75" customHeight="1" x14ac:dyDescent="0.25">
      <c r="B16" s="45"/>
      <c r="C16" s="45"/>
      <c r="D16" s="46"/>
      <c r="E16" s="30"/>
      <c r="F16" s="30"/>
      <c r="G16" s="30"/>
      <c r="H16" s="99"/>
      <c r="I16" s="103"/>
      <c r="J16" s="103"/>
      <c r="K16" s="108"/>
      <c r="L16" s="108"/>
      <c r="M16" s="109"/>
    </row>
    <row r="17" spans="1:13" ht="109.5" customHeight="1" x14ac:dyDescent="0.25">
      <c r="B17" s="45"/>
      <c r="C17" s="45"/>
      <c r="D17" s="46"/>
      <c r="E17" s="30"/>
      <c r="F17" s="30"/>
      <c r="G17" s="30"/>
      <c r="H17" s="99"/>
      <c r="I17" s="99"/>
      <c r="J17" s="103"/>
      <c r="K17" s="108"/>
      <c r="L17" s="108"/>
      <c r="M17" s="109"/>
    </row>
    <row r="18" spans="1:13" ht="140.25" customHeight="1" x14ac:dyDescent="0.25">
      <c r="B18" s="45"/>
      <c r="C18" s="45"/>
      <c r="D18" s="46"/>
      <c r="E18" s="30"/>
      <c r="F18" s="46"/>
      <c r="G18" s="46"/>
      <c r="H18" s="99"/>
      <c r="I18" s="99"/>
      <c r="J18" s="103"/>
      <c r="K18" s="108"/>
      <c r="L18" s="108"/>
      <c r="M18" s="109"/>
    </row>
    <row r="19" spans="1:13" ht="84" customHeight="1" x14ac:dyDescent="0.25">
      <c r="B19" s="45"/>
      <c r="C19" s="45"/>
      <c r="D19" s="46"/>
      <c r="E19" s="30"/>
      <c r="F19" s="30"/>
      <c r="G19" s="30"/>
      <c r="H19" s="99"/>
      <c r="I19" s="103"/>
      <c r="J19" s="103"/>
      <c r="K19" s="108"/>
      <c r="L19" s="108"/>
      <c r="M19" s="109"/>
    </row>
    <row r="20" spans="1:13" ht="63.75" customHeight="1" x14ac:dyDescent="0.25">
      <c r="B20" s="48"/>
      <c r="C20" s="45"/>
      <c r="D20" s="46"/>
      <c r="E20" s="30"/>
      <c r="F20" s="30"/>
      <c r="G20" s="30"/>
      <c r="H20" s="99"/>
      <c r="I20" s="103"/>
      <c r="J20" s="103"/>
      <c r="K20" s="108"/>
      <c r="L20" s="108"/>
      <c r="M20" s="109"/>
    </row>
    <row r="21" spans="1:13" ht="42.75" customHeight="1" x14ac:dyDescent="0.25">
      <c r="B21" s="48"/>
      <c r="C21" s="45"/>
      <c r="D21" s="46"/>
      <c r="E21" s="30"/>
      <c r="F21" s="30"/>
      <c r="G21" s="30"/>
      <c r="H21" s="99"/>
      <c r="I21" s="104"/>
      <c r="J21" s="103"/>
      <c r="K21" s="108"/>
      <c r="L21" s="108"/>
      <c r="M21" s="109"/>
    </row>
    <row r="22" spans="1:13" ht="48" customHeight="1" x14ac:dyDescent="0.25">
      <c r="B22" s="45"/>
      <c r="C22" s="45"/>
      <c r="D22" s="46"/>
      <c r="E22" s="46"/>
      <c r="F22" s="46"/>
      <c r="G22" s="46"/>
      <c r="H22" s="99"/>
      <c r="I22" s="99"/>
      <c r="J22" s="103"/>
      <c r="K22" s="108"/>
      <c r="L22" s="108"/>
      <c r="M22" s="109"/>
    </row>
    <row r="23" spans="1:13" ht="47.25" customHeight="1" x14ac:dyDescent="0.25">
      <c r="B23" s="45"/>
      <c r="C23" s="45"/>
      <c r="D23" s="46"/>
      <c r="E23" s="46"/>
      <c r="F23" s="46"/>
      <c r="G23" s="46"/>
      <c r="H23" s="99"/>
      <c r="I23" s="105"/>
      <c r="J23" s="103"/>
      <c r="K23" s="108"/>
      <c r="L23" s="108"/>
      <c r="M23" s="109"/>
    </row>
    <row r="24" spans="1:13" ht="37.5" customHeight="1" x14ac:dyDescent="0.25">
      <c r="B24" s="45"/>
      <c r="C24" s="45"/>
      <c r="D24" s="46"/>
      <c r="E24" s="46"/>
      <c r="F24" s="46"/>
      <c r="G24" s="46"/>
      <c r="H24" s="99"/>
      <c r="I24" s="99"/>
      <c r="J24" s="105"/>
      <c r="K24" s="108"/>
      <c r="L24" s="108"/>
      <c r="M24" s="109"/>
    </row>
    <row r="25" spans="1:13" ht="55.5" customHeight="1" x14ac:dyDescent="0.25">
      <c r="B25" s="45"/>
      <c r="C25" s="45"/>
      <c r="D25" s="46"/>
      <c r="E25" s="46"/>
      <c r="F25" s="46"/>
      <c r="G25" s="46"/>
      <c r="H25" s="99"/>
      <c r="I25" s="99"/>
      <c r="J25" s="103"/>
      <c r="K25" s="108"/>
      <c r="L25" s="108"/>
      <c r="M25" s="109"/>
    </row>
    <row r="26" spans="1:13" ht="72" customHeight="1" x14ac:dyDescent="0.25">
      <c r="B26" s="49"/>
      <c r="C26" s="45"/>
      <c r="D26" s="46"/>
      <c r="E26" s="46"/>
      <c r="F26" s="46"/>
      <c r="G26" s="46"/>
      <c r="H26" s="99"/>
      <c r="I26" s="99"/>
      <c r="J26" s="103"/>
      <c r="K26" s="108"/>
      <c r="L26" s="108"/>
      <c r="M26" s="109"/>
    </row>
    <row r="27" spans="1:13" ht="80.25" customHeight="1" x14ac:dyDescent="0.25">
      <c r="B27" s="50"/>
      <c r="C27" s="45"/>
      <c r="D27" s="46"/>
      <c r="E27" s="46"/>
      <c r="F27" s="46"/>
      <c r="G27" s="46"/>
      <c r="H27" s="99"/>
      <c r="I27" s="99"/>
      <c r="J27" s="103"/>
      <c r="K27" s="108"/>
      <c r="L27" s="108"/>
      <c r="M27" s="109"/>
    </row>
    <row r="28" spans="1:13" ht="74.25" customHeight="1" x14ac:dyDescent="0.25">
      <c r="B28" s="95"/>
      <c r="C28" s="95"/>
      <c r="D28" s="110"/>
      <c r="E28" s="110"/>
      <c r="F28" s="110"/>
      <c r="G28" s="110"/>
      <c r="H28" s="111"/>
      <c r="I28" s="104"/>
      <c r="J28" s="112"/>
      <c r="K28" s="108"/>
      <c r="L28" s="108"/>
      <c r="M28" s="109"/>
    </row>
    <row r="29" spans="1:13" ht="61.5" customHeight="1" x14ac:dyDescent="0.25">
      <c r="A29" s="109"/>
      <c r="B29" s="113"/>
      <c r="C29" s="114"/>
      <c r="D29" s="110"/>
      <c r="E29" s="110"/>
      <c r="F29" s="110"/>
      <c r="G29" s="110"/>
      <c r="H29" s="110"/>
      <c r="I29" s="110"/>
      <c r="J29" s="115"/>
      <c r="K29" s="107"/>
      <c r="L29" s="108"/>
      <c r="M29" s="109"/>
    </row>
    <row r="30" spans="1:13" ht="96.75" customHeight="1" x14ac:dyDescent="0.25">
      <c r="A30" s="109"/>
      <c r="B30" s="15"/>
      <c r="C30" s="106"/>
      <c r="D30" s="108"/>
      <c r="E30" s="108"/>
      <c r="F30" s="108"/>
      <c r="G30" s="108"/>
      <c r="H30" s="108"/>
      <c r="I30" s="108"/>
      <c r="J30" s="116"/>
      <c r="K30" s="108"/>
      <c r="L30" s="106"/>
      <c r="M30" s="109"/>
    </row>
    <row r="31" spans="1:13" ht="15" customHeight="1" x14ac:dyDescent="0.25">
      <c r="B31" s="109"/>
      <c r="C31" s="109"/>
      <c r="D31" s="109"/>
      <c r="E31" s="109"/>
      <c r="F31" s="109"/>
      <c r="G31" s="109"/>
      <c r="H31" s="109"/>
      <c r="I31" s="109"/>
      <c r="J31" s="109"/>
      <c r="K31" s="109"/>
      <c r="L31" s="109"/>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N18"/>
  <sheetViews>
    <sheetView workbookViewId="0"/>
  </sheetViews>
  <sheetFormatPr baseColWidth="10" defaultColWidth="14.42578125" defaultRowHeight="15" customHeight="1" x14ac:dyDescent="0.25"/>
  <cols>
    <col min="1" max="1" width="11.42578125" customWidth="1"/>
    <col min="2" max="2" width="44.85546875" customWidth="1"/>
    <col min="3" max="14" width="12.42578125" customWidth="1"/>
    <col min="15" max="26" width="10.7109375" customWidth="1"/>
  </cols>
  <sheetData>
    <row r="4" spans="2:14" ht="24.75" customHeight="1" x14ac:dyDescent="0.25">
      <c r="B4" s="180" t="s">
        <v>151</v>
      </c>
      <c r="C4" s="155"/>
      <c r="D4" s="155"/>
      <c r="E4" s="155"/>
      <c r="F4" s="155"/>
      <c r="G4" s="155"/>
      <c r="H4" s="155"/>
      <c r="I4" s="155"/>
      <c r="J4" s="155"/>
      <c r="K4" s="155"/>
      <c r="L4" s="155"/>
      <c r="M4" s="155"/>
      <c r="N4" s="156"/>
    </row>
    <row r="5" spans="2:14" ht="12.75" customHeight="1" x14ac:dyDescent="0.25">
      <c r="B5" s="51" t="s">
        <v>152</v>
      </c>
      <c r="C5" s="30" t="s">
        <v>8</v>
      </c>
      <c r="D5" s="30" t="s">
        <v>153</v>
      </c>
      <c r="E5" s="30" t="s">
        <v>10</v>
      </c>
      <c r="F5" s="30" t="s">
        <v>11</v>
      </c>
      <c r="G5" s="30" t="s">
        <v>12</v>
      </c>
      <c r="H5" s="30" t="s">
        <v>13</v>
      </c>
      <c r="I5" s="30" t="s">
        <v>14</v>
      </c>
      <c r="J5" s="30" t="s">
        <v>154</v>
      </c>
      <c r="K5" s="30" t="s">
        <v>16</v>
      </c>
      <c r="L5" s="30" t="s">
        <v>17</v>
      </c>
      <c r="M5" s="30" t="s">
        <v>18</v>
      </c>
      <c r="N5" s="30" t="s">
        <v>19</v>
      </c>
    </row>
    <row r="6" spans="2:14" ht="153.75" customHeight="1" x14ac:dyDescent="0.25">
      <c r="B6" s="52" t="s">
        <v>155</v>
      </c>
      <c r="C6" s="53"/>
      <c r="D6" s="54"/>
      <c r="E6" s="54"/>
      <c r="F6" s="54"/>
      <c r="G6" s="54"/>
      <c r="H6" s="54"/>
      <c r="I6" s="54"/>
      <c r="J6" s="54"/>
      <c r="K6" s="54"/>
      <c r="L6" s="54"/>
      <c r="M6" s="54"/>
      <c r="N6" s="54"/>
    </row>
    <row r="7" spans="2:14" ht="45" customHeight="1" x14ac:dyDescent="0.25">
      <c r="B7" s="52" t="s">
        <v>156</v>
      </c>
      <c r="C7" s="54"/>
      <c r="D7" s="55"/>
      <c r="E7" s="54"/>
      <c r="F7" s="54"/>
      <c r="G7" s="54"/>
      <c r="H7" s="54"/>
      <c r="I7" s="54"/>
      <c r="J7" s="54"/>
      <c r="K7" s="54"/>
      <c r="L7" s="54"/>
      <c r="M7" s="54"/>
      <c r="N7" s="54"/>
    </row>
    <row r="8" spans="2:14" ht="92.25" customHeight="1" x14ac:dyDescent="0.25">
      <c r="B8" s="56" t="s">
        <v>157</v>
      </c>
      <c r="C8" s="54"/>
      <c r="D8" s="54"/>
      <c r="E8" s="57"/>
      <c r="F8" s="54"/>
      <c r="G8" s="54"/>
      <c r="H8" s="54"/>
      <c r="I8" s="54"/>
      <c r="J8" s="54"/>
      <c r="K8" s="54"/>
      <c r="L8" s="54"/>
      <c r="M8" s="54"/>
      <c r="N8" s="54"/>
    </row>
    <row r="9" spans="2:14" ht="48" customHeight="1" x14ac:dyDescent="0.25">
      <c r="B9" s="45" t="s">
        <v>158</v>
      </c>
      <c r="C9" s="58"/>
      <c r="D9" s="54"/>
      <c r="E9" s="54"/>
      <c r="F9" s="55"/>
      <c r="G9" s="54"/>
      <c r="H9" s="54"/>
      <c r="I9" s="54"/>
      <c r="J9" s="54"/>
      <c r="K9" s="54"/>
      <c r="L9" s="54"/>
      <c r="M9" s="54"/>
      <c r="N9" s="54"/>
    </row>
    <row r="10" spans="2:14" ht="51" customHeight="1" x14ac:dyDescent="0.25">
      <c r="B10" s="59" t="s">
        <v>159</v>
      </c>
      <c r="C10" s="58"/>
      <c r="D10" s="54"/>
      <c r="E10" s="54"/>
      <c r="F10" s="58"/>
      <c r="G10" s="57"/>
      <c r="H10" s="54"/>
      <c r="I10" s="54"/>
      <c r="J10" s="54"/>
      <c r="K10" s="54"/>
      <c r="L10" s="54"/>
      <c r="M10" s="54"/>
      <c r="N10" s="54"/>
    </row>
    <row r="11" spans="2:14" ht="79.5" customHeight="1" x14ac:dyDescent="0.25">
      <c r="B11" s="45" t="s">
        <v>160</v>
      </c>
      <c r="C11" s="58"/>
      <c r="D11" s="54"/>
      <c r="E11" s="54"/>
      <c r="F11" s="58"/>
      <c r="G11" s="54"/>
      <c r="H11" s="60"/>
      <c r="I11" s="54"/>
      <c r="J11" s="54"/>
      <c r="K11" s="54"/>
      <c r="L11" s="54"/>
      <c r="M11" s="54"/>
      <c r="N11" s="54"/>
    </row>
    <row r="12" spans="2:14" ht="51" customHeight="1" x14ac:dyDescent="0.25">
      <c r="B12" s="59" t="s">
        <v>161</v>
      </c>
      <c r="C12" s="54"/>
      <c r="D12" s="61"/>
      <c r="E12" s="54"/>
      <c r="F12" s="54"/>
      <c r="G12" s="54"/>
      <c r="H12" s="54"/>
      <c r="I12" s="55"/>
      <c r="J12" s="54"/>
      <c r="K12" s="54"/>
      <c r="L12" s="54"/>
      <c r="M12" s="54"/>
      <c r="N12" s="54"/>
    </row>
    <row r="13" spans="2:14" ht="100.5" customHeight="1" x14ac:dyDescent="0.25">
      <c r="B13" s="59" t="s">
        <v>162</v>
      </c>
      <c r="C13" s="54"/>
      <c r="D13" s="61"/>
      <c r="E13" s="54"/>
      <c r="F13" s="54"/>
      <c r="G13" s="54"/>
      <c r="H13" s="54"/>
      <c r="I13" s="54"/>
      <c r="J13" s="57"/>
      <c r="K13" s="54"/>
      <c r="L13" s="54"/>
      <c r="M13" s="54"/>
      <c r="N13" s="54"/>
    </row>
    <row r="14" spans="2:14" ht="84" customHeight="1" x14ac:dyDescent="0.25">
      <c r="B14" s="59" t="s">
        <v>163</v>
      </c>
      <c r="C14" s="54"/>
      <c r="D14" s="54"/>
      <c r="E14" s="54"/>
      <c r="F14" s="54"/>
      <c r="G14" s="54"/>
      <c r="H14" s="54"/>
      <c r="I14" s="61"/>
      <c r="J14" s="61"/>
      <c r="K14" s="55"/>
      <c r="L14" s="54"/>
      <c r="M14" s="54"/>
      <c r="N14" s="54"/>
    </row>
    <row r="15" spans="2:14" ht="49.5" customHeight="1" x14ac:dyDescent="0.25">
      <c r="B15" s="59" t="s">
        <v>158</v>
      </c>
      <c r="C15" s="54"/>
      <c r="D15" s="54"/>
      <c r="E15" s="54"/>
      <c r="F15" s="54"/>
      <c r="G15" s="54"/>
      <c r="H15" s="54"/>
      <c r="I15" s="54"/>
      <c r="J15" s="62"/>
      <c r="K15" s="58"/>
      <c r="L15" s="57"/>
      <c r="M15" s="54"/>
      <c r="N15" s="54"/>
    </row>
    <row r="16" spans="2:14" ht="75.75" customHeight="1" x14ac:dyDescent="0.25">
      <c r="B16" s="59" t="s">
        <v>164</v>
      </c>
      <c r="C16" s="54"/>
      <c r="D16" s="54"/>
      <c r="E16" s="54"/>
      <c r="F16" s="54"/>
      <c r="G16" s="54"/>
      <c r="H16" s="54"/>
      <c r="I16" s="54"/>
      <c r="J16" s="54"/>
      <c r="K16" s="62"/>
      <c r="L16" s="54"/>
      <c r="M16" s="57"/>
      <c r="N16" s="54"/>
    </row>
    <row r="17" spans="2:14" ht="12.75" customHeight="1" x14ac:dyDescent="0.25">
      <c r="B17" s="59" t="s">
        <v>165</v>
      </c>
      <c r="C17" s="54"/>
      <c r="D17" s="54"/>
      <c r="E17" s="54"/>
      <c r="F17" s="54"/>
      <c r="G17" s="54"/>
      <c r="H17" s="54"/>
      <c r="I17" s="54"/>
      <c r="J17" s="54"/>
      <c r="K17" s="54"/>
      <c r="L17" s="54"/>
      <c r="M17" s="61"/>
      <c r="N17" s="57"/>
    </row>
    <row r="18" spans="2:14" ht="52.5" customHeight="1" x14ac:dyDescent="0.25">
      <c r="B18" s="59" t="s">
        <v>166</v>
      </c>
      <c r="C18" s="54"/>
      <c r="D18" s="54"/>
      <c r="E18" s="54"/>
      <c r="F18" s="54"/>
      <c r="G18" s="54"/>
      <c r="H18" s="54"/>
      <c r="I18" s="54"/>
      <c r="J18" s="54"/>
      <c r="K18" s="54"/>
      <c r="L18" s="54"/>
      <c r="M18" s="54"/>
      <c r="N18" s="60"/>
    </row>
  </sheetData>
  <mergeCells count="1">
    <mergeCell ref="B4:N4"/>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1"/>
  <sheetViews>
    <sheetView workbookViewId="0"/>
  </sheetViews>
  <sheetFormatPr baseColWidth="10" defaultColWidth="14.42578125" defaultRowHeight="15" customHeight="1" x14ac:dyDescent="0.25"/>
  <cols>
    <col min="1" max="1" width="11.42578125" customWidth="1"/>
    <col min="2" max="2" width="49.5703125" customWidth="1"/>
    <col min="3" max="3" width="4.85546875" customWidth="1"/>
    <col min="4" max="4" width="4.28515625" customWidth="1"/>
    <col min="5" max="5" width="4.42578125" customWidth="1"/>
    <col min="6" max="6" width="3.85546875" customWidth="1"/>
    <col min="7" max="7" width="4.42578125" customWidth="1"/>
    <col min="8" max="8" width="4" customWidth="1"/>
    <col min="9" max="9" width="3.5703125" customWidth="1"/>
    <col min="10" max="10" width="4.5703125" customWidth="1"/>
    <col min="11" max="11" width="4.140625" customWidth="1"/>
    <col min="12" max="12" width="4.28515625" customWidth="1"/>
    <col min="13" max="13" width="4.5703125" customWidth="1"/>
    <col min="14" max="14" width="34.28515625" customWidth="1"/>
    <col min="15" max="15" width="39.140625" customWidth="1"/>
    <col min="16" max="20" width="11.42578125" customWidth="1"/>
    <col min="21" max="26" width="10.7109375" customWidth="1"/>
  </cols>
  <sheetData>
    <row r="1" spans="2:14" ht="47.25" customHeight="1" x14ac:dyDescent="0.25">
      <c r="B1" s="181" t="s">
        <v>167</v>
      </c>
      <c r="C1" s="155"/>
      <c r="D1" s="155"/>
      <c r="E1" s="155"/>
      <c r="F1" s="155"/>
      <c r="G1" s="155"/>
      <c r="H1" s="155"/>
      <c r="I1" s="155"/>
      <c r="J1" s="155"/>
      <c r="K1" s="155"/>
      <c r="L1" s="155"/>
      <c r="M1" s="155"/>
      <c r="N1" s="156"/>
    </row>
    <row r="2" spans="2:14" ht="42.75" customHeight="1" x14ac:dyDescent="0.25">
      <c r="B2" s="63" t="s">
        <v>152</v>
      </c>
      <c r="C2" s="64" t="s">
        <v>168</v>
      </c>
      <c r="D2" s="65" t="s">
        <v>169</v>
      </c>
      <c r="E2" s="65" t="s">
        <v>170</v>
      </c>
      <c r="F2" s="65" t="s">
        <v>171</v>
      </c>
      <c r="G2" s="65" t="s">
        <v>172</v>
      </c>
      <c r="H2" s="65" t="s">
        <v>173</v>
      </c>
      <c r="I2" s="65" t="s">
        <v>174</v>
      </c>
      <c r="J2" s="65" t="s">
        <v>175</v>
      </c>
      <c r="K2" s="65" t="s">
        <v>176</v>
      </c>
      <c r="L2" s="65" t="s">
        <v>177</v>
      </c>
      <c r="M2" s="65" t="s">
        <v>178</v>
      </c>
      <c r="N2" s="63" t="s">
        <v>179</v>
      </c>
    </row>
    <row r="3" spans="2:14" ht="34.5" customHeight="1" x14ac:dyDescent="0.25">
      <c r="B3" s="59" t="s">
        <v>180</v>
      </c>
      <c r="C3" s="54"/>
      <c r="D3" s="66"/>
      <c r="E3" s="67"/>
      <c r="F3" s="68">
        <v>21</v>
      </c>
      <c r="G3" s="67"/>
      <c r="H3" s="67"/>
      <c r="I3" s="67"/>
      <c r="J3" s="67"/>
      <c r="K3" s="69">
        <v>24</v>
      </c>
      <c r="L3" s="67"/>
      <c r="M3" s="67"/>
      <c r="N3" s="70" t="s">
        <v>181</v>
      </c>
    </row>
    <row r="4" spans="2:14" ht="27" customHeight="1" x14ac:dyDescent="0.25">
      <c r="B4" s="59" t="s">
        <v>182</v>
      </c>
      <c r="C4" s="54"/>
      <c r="D4" s="67"/>
      <c r="E4" s="67"/>
      <c r="F4" s="66"/>
      <c r="G4" s="71"/>
      <c r="H4" s="72">
        <v>16</v>
      </c>
      <c r="I4" s="67"/>
      <c r="J4" s="67"/>
      <c r="K4" s="67"/>
      <c r="L4" s="69">
        <v>20</v>
      </c>
      <c r="M4" s="67"/>
      <c r="N4" s="70" t="s">
        <v>183</v>
      </c>
    </row>
    <row r="5" spans="2:14" ht="93" customHeight="1" x14ac:dyDescent="0.25">
      <c r="B5" s="59" t="s">
        <v>184</v>
      </c>
      <c r="C5" s="54"/>
      <c r="D5" s="67"/>
      <c r="E5" s="67"/>
      <c r="F5" s="67"/>
      <c r="G5" s="67"/>
      <c r="H5" s="67"/>
      <c r="I5" s="67"/>
      <c r="J5" s="66"/>
      <c r="K5" s="66"/>
      <c r="L5" s="72">
        <v>20</v>
      </c>
      <c r="M5" s="69">
        <v>20</v>
      </c>
      <c r="N5" s="70" t="s">
        <v>185</v>
      </c>
    </row>
    <row r="6" spans="2:14" ht="24" customHeight="1" x14ac:dyDescent="0.25">
      <c r="B6" s="59" t="s">
        <v>186</v>
      </c>
      <c r="C6" s="73">
        <v>29</v>
      </c>
      <c r="D6" s="66"/>
      <c r="E6" s="67"/>
      <c r="F6" s="67"/>
      <c r="G6" s="67"/>
      <c r="H6" s="67"/>
      <c r="I6" s="67"/>
      <c r="J6" s="67"/>
      <c r="K6" s="67"/>
      <c r="L6" s="67"/>
      <c r="M6" s="67"/>
      <c r="N6" s="70" t="s">
        <v>187</v>
      </c>
    </row>
    <row r="7" spans="2:14" ht="40.5" customHeight="1" x14ac:dyDescent="0.25">
      <c r="B7" s="59" t="s">
        <v>188</v>
      </c>
      <c r="C7" s="62"/>
      <c r="D7" s="73">
        <v>18</v>
      </c>
      <c r="E7" s="66"/>
      <c r="F7" s="67"/>
      <c r="G7" s="67"/>
      <c r="H7" s="67"/>
      <c r="I7" s="67"/>
      <c r="J7" s="67"/>
      <c r="K7" s="67"/>
      <c r="L7" s="67"/>
      <c r="M7" s="67"/>
      <c r="N7" s="70" t="s">
        <v>189</v>
      </c>
    </row>
    <row r="8" spans="2:14" ht="47.25" customHeight="1" x14ac:dyDescent="0.25">
      <c r="B8" s="59" t="s">
        <v>190</v>
      </c>
      <c r="C8" s="54"/>
      <c r="D8" s="66"/>
      <c r="E8" s="68">
        <v>17</v>
      </c>
      <c r="F8" s="66"/>
      <c r="G8" s="67"/>
      <c r="H8" s="67"/>
      <c r="I8" s="67"/>
      <c r="J8" s="67"/>
      <c r="K8" s="67"/>
      <c r="L8" s="67"/>
      <c r="M8" s="67"/>
      <c r="N8" s="70" t="s">
        <v>191</v>
      </c>
    </row>
    <row r="9" spans="2:14" ht="45" customHeight="1" x14ac:dyDescent="0.25">
      <c r="B9" s="59" t="s">
        <v>192</v>
      </c>
      <c r="C9" s="54"/>
      <c r="D9" s="67"/>
      <c r="E9" s="66"/>
      <c r="F9" s="67"/>
      <c r="G9" s="74">
        <v>19</v>
      </c>
      <c r="H9" s="67"/>
      <c r="I9" s="67"/>
      <c r="J9" s="67"/>
      <c r="K9" s="67"/>
      <c r="L9" s="67"/>
      <c r="M9" s="67"/>
      <c r="N9" s="70" t="s">
        <v>181</v>
      </c>
    </row>
    <row r="10" spans="2:14" ht="57" customHeight="1" x14ac:dyDescent="0.25">
      <c r="B10" s="59" t="s">
        <v>193</v>
      </c>
      <c r="C10" s="75"/>
      <c r="D10" s="67"/>
      <c r="E10" s="67"/>
      <c r="F10" s="66"/>
      <c r="G10" s="66"/>
      <c r="H10" s="66"/>
      <c r="I10" s="72">
        <v>21</v>
      </c>
      <c r="J10" s="67"/>
      <c r="K10" s="67"/>
      <c r="L10" s="67"/>
      <c r="M10" s="67"/>
      <c r="N10" s="70" t="s">
        <v>194</v>
      </c>
    </row>
    <row r="11" spans="2:14" ht="24" customHeight="1" x14ac:dyDescent="0.25">
      <c r="B11" s="59" t="s">
        <v>195</v>
      </c>
      <c r="C11" s="54"/>
      <c r="D11" s="67"/>
      <c r="E11" s="67"/>
      <c r="F11" s="67"/>
      <c r="G11" s="66"/>
      <c r="H11" s="67"/>
      <c r="I11" s="66"/>
      <c r="J11" s="72">
        <v>18</v>
      </c>
      <c r="K11" s="67"/>
      <c r="L11" s="67"/>
      <c r="M11" s="67"/>
      <c r="N11" s="70" t="s">
        <v>196</v>
      </c>
    </row>
    <row r="12" spans="2:14" ht="21.75" customHeight="1" x14ac:dyDescent="0.25">
      <c r="B12" s="59" t="s">
        <v>197</v>
      </c>
      <c r="C12" s="54"/>
      <c r="D12" s="67"/>
      <c r="E12" s="67"/>
      <c r="F12" s="67"/>
      <c r="G12" s="67"/>
      <c r="H12" s="67"/>
      <c r="I12" s="67"/>
      <c r="J12" s="66"/>
      <c r="K12" s="72">
        <v>22</v>
      </c>
      <c r="L12" s="67"/>
      <c r="M12" s="67"/>
      <c r="N12" s="70" t="s">
        <v>198</v>
      </c>
    </row>
    <row r="13" spans="2:14" ht="12.75" customHeight="1" x14ac:dyDescent="0.25">
      <c r="B13" s="59" t="s">
        <v>199</v>
      </c>
      <c r="C13" s="54"/>
      <c r="D13" s="67"/>
      <c r="E13" s="67"/>
      <c r="F13" s="67"/>
      <c r="G13" s="67"/>
      <c r="H13" s="67"/>
      <c r="I13" s="67"/>
      <c r="J13" s="66"/>
      <c r="K13" s="66"/>
      <c r="L13" s="72"/>
      <c r="M13" s="67"/>
      <c r="N13" s="70" t="s">
        <v>200</v>
      </c>
    </row>
    <row r="14" spans="2:14" ht="12.75" customHeight="1" x14ac:dyDescent="0.25">
      <c r="B14" s="45" t="s">
        <v>201</v>
      </c>
      <c r="C14" s="45"/>
      <c r="D14" s="76"/>
      <c r="E14" s="76"/>
      <c r="F14" s="76"/>
      <c r="G14" s="76"/>
      <c r="H14" s="76"/>
      <c r="I14" s="76"/>
      <c r="J14" s="76"/>
      <c r="K14" s="76"/>
      <c r="L14" s="76"/>
      <c r="M14" s="77"/>
      <c r="N14" s="70" t="s">
        <v>202</v>
      </c>
    </row>
    <row r="15" spans="2:14" ht="12.75" customHeight="1" x14ac:dyDescent="0.25">
      <c r="B15" s="45" t="s">
        <v>203</v>
      </c>
      <c r="C15" s="45"/>
      <c r="D15" s="76"/>
      <c r="E15" s="76"/>
      <c r="F15" s="76"/>
      <c r="G15" s="76"/>
      <c r="H15" s="76"/>
      <c r="I15" s="76"/>
      <c r="J15" s="76"/>
      <c r="K15" s="76"/>
      <c r="L15" s="76"/>
      <c r="M15" s="74">
        <v>17</v>
      </c>
      <c r="N15" s="70" t="s">
        <v>181</v>
      </c>
    </row>
    <row r="17" spans="2:20" ht="12.75" customHeight="1" x14ac:dyDescent="0.25">
      <c r="B17" s="9" t="s">
        <v>204</v>
      </c>
      <c r="C17" s="9"/>
      <c r="D17" s="78"/>
      <c r="E17" s="78"/>
      <c r="F17" s="78"/>
      <c r="G17" s="78"/>
      <c r="H17" s="78"/>
      <c r="I17" s="78"/>
      <c r="J17" s="78"/>
      <c r="K17" s="78"/>
      <c r="L17" s="78"/>
      <c r="M17" s="78"/>
      <c r="N17" s="79"/>
      <c r="O17" s="9"/>
      <c r="P17" s="9"/>
      <c r="Q17" s="9"/>
      <c r="R17" s="9"/>
      <c r="S17" s="9"/>
      <c r="T17" s="9"/>
    </row>
    <row r="18" spans="2:20" ht="12.75" customHeight="1" x14ac:dyDescent="0.25">
      <c r="B18" s="1"/>
      <c r="C18" s="1"/>
      <c r="D18" s="80"/>
      <c r="E18" s="80"/>
      <c r="F18" s="80"/>
      <c r="G18" s="80"/>
      <c r="H18" s="80"/>
      <c r="I18" s="80"/>
      <c r="J18" s="80"/>
      <c r="K18" s="80"/>
      <c r="L18" s="80"/>
      <c r="M18" s="80"/>
      <c r="N18" s="79"/>
      <c r="O18" s="1"/>
      <c r="P18" s="1"/>
      <c r="Q18" s="1"/>
      <c r="R18" s="1"/>
      <c r="S18" s="1"/>
      <c r="T18" s="1"/>
    </row>
    <row r="19" spans="2:20" ht="12.75" customHeight="1" x14ac:dyDescent="0.25">
      <c r="B19" s="1"/>
      <c r="C19" s="1"/>
      <c r="D19" s="80"/>
      <c r="E19" s="80"/>
      <c r="F19" s="80"/>
      <c r="G19" s="80"/>
      <c r="H19" s="80"/>
      <c r="I19" s="80"/>
      <c r="J19" s="80"/>
      <c r="K19" s="80"/>
      <c r="L19" s="80"/>
      <c r="M19" s="80"/>
      <c r="N19" s="79"/>
      <c r="O19" s="1"/>
      <c r="P19" s="1"/>
      <c r="Q19" s="1"/>
      <c r="R19" s="1"/>
      <c r="S19" s="1"/>
      <c r="T19" s="1"/>
    </row>
    <row r="20" spans="2:20" ht="12.75" customHeight="1" x14ac:dyDescent="0.25">
      <c r="B20" s="1"/>
      <c r="C20" s="1"/>
      <c r="D20" s="80"/>
      <c r="E20" s="80"/>
      <c r="F20" s="80"/>
      <c r="G20" s="80"/>
      <c r="H20" s="80"/>
      <c r="I20" s="80"/>
      <c r="J20" s="80"/>
      <c r="K20" s="80"/>
      <c r="L20" s="80"/>
      <c r="M20" s="80"/>
      <c r="N20" s="81" t="s">
        <v>205</v>
      </c>
      <c r="O20" s="56" t="s">
        <v>206</v>
      </c>
      <c r="P20" s="61"/>
      <c r="Q20" s="82"/>
      <c r="R20" s="83">
        <v>0</v>
      </c>
      <c r="S20" s="62" t="s">
        <v>207</v>
      </c>
      <c r="T20" s="62" t="s">
        <v>208</v>
      </c>
    </row>
    <row r="21" spans="2:20" ht="12.75" customHeight="1" x14ac:dyDescent="0.25">
      <c r="B21" s="1"/>
      <c r="C21" s="1"/>
      <c r="D21" s="80"/>
      <c r="E21" s="80"/>
      <c r="F21" s="80"/>
      <c r="G21" s="80"/>
      <c r="H21" s="80"/>
      <c r="I21" s="80"/>
      <c r="J21" s="80"/>
      <c r="K21" s="80"/>
      <c r="L21" s="80"/>
      <c r="M21" s="80"/>
      <c r="N21" s="81" t="s">
        <v>205</v>
      </c>
      <c r="O21" s="56" t="s">
        <v>206</v>
      </c>
      <c r="P21" s="61"/>
      <c r="Q21" s="84"/>
      <c r="R21" s="83">
        <v>0</v>
      </c>
      <c r="S21" s="62" t="s">
        <v>207</v>
      </c>
      <c r="T21" s="62" t="s">
        <v>208</v>
      </c>
    </row>
  </sheetData>
  <mergeCells count="1">
    <mergeCell ref="B1:N1"/>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N6"/>
  <sheetViews>
    <sheetView workbookViewId="0"/>
  </sheetViews>
  <sheetFormatPr baseColWidth="10" defaultColWidth="14.42578125" defaultRowHeight="15" customHeight="1" x14ac:dyDescent="0.25"/>
  <cols>
    <col min="1" max="1" width="10.7109375" customWidth="1"/>
    <col min="2" max="2" width="31.140625" customWidth="1"/>
    <col min="3" max="26" width="10.7109375" customWidth="1"/>
  </cols>
  <sheetData>
    <row r="4" spans="2:14" ht="24.75" customHeight="1" x14ac:dyDescent="0.25">
      <c r="B4" s="180" t="s">
        <v>209</v>
      </c>
      <c r="C4" s="155"/>
      <c r="D4" s="155"/>
      <c r="E4" s="155"/>
      <c r="F4" s="155"/>
      <c r="G4" s="155"/>
      <c r="H4" s="155"/>
      <c r="I4" s="155"/>
      <c r="J4" s="155"/>
      <c r="K4" s="155"/>
      <c r="L4" s="155"/>
      <c r="M4" s="155"/>
      <c r="N4" s="156"/>
    </row>
    <row r="5" spans="2:14" x14ac:dyDescent="0.25">
      <c r="B5" s="51" t="s">
        <v>152</v>
      </c>
      <c r="C5" s="30" t="s">
        <v>8</v>
      </c>
      <c r="D5" s="30" t="s">
        <v>153</v>
      </c>
      <c r="E5" s="30" t="s">
        <v>10</v>
      </c>
      <c r="F5" s="30" t="s">
        <v>11</v>
      </c>
      <c r="G5" s="30" t="s">
        <v>12</v>
      </c>
      <c r="H5" s="30" t="s">
        <v>13</v>
      </c>
      <c r="I5" s="30" t="s">
        <v>14</v>
      </c>
      <c r="J5" s="30" t="s">
        <v>154</v>
      </c>
      <c r="K5" s="30" t="s">
        <v>16</v>
      </c>
      <c r="L5" s="30" t="s">
        <v>17</v>
      </c>
      <c r="M5" s="30" t="s">
        <v>18</v>
      </c>
      <c r="N5" s="30" t="s">
        <v>19</v>
      </c>
    </row>
    <row r="6" spans="2:14" ht="35.25" customHeight="1" x14ac:dyDescent="0.25">
      <c r="B6" s="59" t="s">
        <v>210</v>
      </c>
      <c r="C6" s="30"/>
      <c r="D6" s="30"/>
      <c r="E6" s="30"/>
      <c r="F6" s="30"/>
      <c r="G6" s="30"/>
      <c r="H6" s="30"/>
      <c r="I6" s="30"/>
      <c r="J6" s="30"/>
      <c r="K6" s="30"/>
      <c r="L6" s="30"/>
      <c r="M6" s="30"/>
      <c r="N6" s="30"/>
    </row>
  </sheetData>
  <mergeCells count="1">
    <mergeCell ref="B4:N4"/>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6"/>
  <sheetViews>
    <sheetView workbookViewId="0"/>
  </sheetViews>
  <sheetFormatPr baseColWidth="10" defaultColWidth="14.42578125" defaultRowHeight="15" customHeight="1" x14ac:dyDescent="0.25"/>
  <cols>
    <col min="1" max="1" width="10.7109375" customWidth="1"/>
    <col min="2" max="3" width="25.85546875" customWidth="1"/>
    <col min="4" max="4" width="20.7109375" customWidth="1"/>
    <col min="5" max="5" width="15.42578125" customWidth="1"/>
    <col min="6" max="6" width="20.85546875" customWidth="1"/>
    <col min="7" max="26" width="10.7109375" customWidth="1"/>
  </cols>
  <sheetData>
    <row r="3" spans="2:6" x14ac:dyDescent="0.25">
      <c r="B3" s="180" t="s">
        <v>211</v>
      </c>
      <c r="C3" s="155"/>
      <c r="D3" s="155"/>
      <c r="E3" s="155"/>
      <c r="F3" s="156"/>
    </row>
    <row r="4" spans="2:6" x14ac:dyDescent="0.25">
      <c r="B4" s="51" t="s">
        <v>152</v>
      </c>
      <c r="C4" s="86" t="s">
        <v>212</v>
      </c>
      <c r="D4" s="86" t="s">
        <v>213</v>
      </c>
      <c r="E4" s="86" t="s">
        <v>214</v>
      </c>
      <c r="F4" s="86" t="s">
        <v>215</v>
      </c>
    </row>
    <row r="5" spans="2:6" x14ac:dyDescent="0.25">
      <c r="B5" s="87" t="s">
        <v>216</v>
      </c>
      <c r="C5" s="88" t="s">
        <v>217</v>
      </c>
      <c r="D5" s="89"/>
      <c r="E5" s="90">
        <v>0</v>
      </c>
      <c r="F5" s="91" t="s">
        <v>218</v>
      </c>
    </row>
    <row r="6" spans="2:6" x14ac:dyDescent="0.25">
      <c r="B6" s="87" t="s">
        <v>219</v>
      </c>
      <c r="C6" s="88" t="s">
        <v>220</v>
      </c>
      <c r="D6" s="89"/>
      <c r="E6" s="90">
        <v>0</v>
      </c>
      <c r="F6" s="91" t="s">
        <v>208</v>
      </c>
    </row>
  </sheetData>
  <mergeCells count="1">
    <mergeCell ref="B3:F3"/>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C12"/>
  <sheetViews>
    <sheetView workbookViewId="0"/>
  </sheetViews>
  <sheetFormatPr baseColWidth="10" defaultColWidth="14.42578125" defaultRowHeight="15" customHeight="1" x14ac:dyDescent="0.25"/>
  <cols>
    <col min="1" max="26" width="10.7109375" customWidth="1"/>
  </cols>
  <sheetData>
    <row r="4" spans="3:3" x14ac:dyDescent="0.25">
      <c r="C4" s="92" t="s">
        <v>221</v>
      </c>
    </row>
    <row r="5" spans="3:3" x14ac:dyDescent="0.25">
      <c r="C5" s="85" t="s">
        <v>30</v>
      </c>
    </row>
    <row r="6" spans="3:3" ht="15" customHeight="1" x14ac:dyDescent="0.25">
      <c r="C6" s="85" t="s">
        <v>53</v>
      </c>
    </row>
    <row r="7" spans="3:3" ht="15.75" customHeight="1" x14ac:dyDescent="0.25">
      <c r="C7" s="85" t="s">
        <v>66</v>
      </c>
    </row>
    <row r="8" spans="3:3" ht="15.75" customHeight="1" x14ac:dyDescent="0.25">
      <c r="C8" s="85" t="s">
        <v>97</v>
      </c>
    </row>
    <row r="9" spans="3:3" ht="15.75" customHeight="1" x14ac:dyDescent="0.25">
      <c r="C9" s="85" t="s">
        <v>104</v>
      </c>
    </row>
    <row r="10" spans="3:3" ht="15.75" customHeight="1" x14ac:dyDescent="0.25">
      <c r="C10" s="85" t="s">
        <v>114</v>
      </c>
    </row>
    <row r="11" spans="3:3" ht="15.75" customHeight="1" x14ac:dyDescent="0.25">
      <c r="C11" s="85" t="s">
        <v>129</v>
      </c>
    </row>
    <row r="12" spans="3:3" ht="15.75" customHeight="1" x14ac:dyDescent="0.25">
      <c r="C12" s="85" t="s">
        <v>55</v>
      </c>
    </row>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12"/>
  <sheetViews>
    <sheetView workbookViewId="0">
      <selection activeCell="B8" sqref="B8"/>
    </sheetView>
  </sheetViews>
  <sheetFormatPr baseColWidth="10" defaultColWidth="14.42578125" defaultRowHeight="15" customHeight="1" x14ac:dyDescent="0.25"/>
  <cols>
    <col min="1" max="1" width="11.42578125" customWidth="1"/>
    <col min="2" max="2" width="16.42578125" customWidth="1"/>
    <col min="3" max="3" width="49.85546875" customWidth="1"/>
    <col min="4" max="4" width="15.85546875" customWidth="1"/>
    <col min="5" max="6" width="11.42578125" customWidth="1"/>
    <col min="7" max="26" width="10.7109375" customWidth="1"/>
  </cols>
  <sheetData>
    <row r="4" spans="2:4" ht="14.25" customHeight="1" x14ac:dyDescent="0.25">
      <c r="B4" s="93" t="s">
        <v>222</v>
      </c>
      <c r="C4" s="94" t="s">
        <v>223</v>
      </c>
      <c r="D4" s="93" t="s">
        <v>224</v>
      </c>
    </row>
    <row r="5" spans="2:4" ht="18.75" customHeight="1" x14ac:dyDescent="0.25">
      <c r="B5" s="135">
        <v>43833</v>
      </c>
      <c r="C5" s="96" t="s">
        <v>225</v>
      </c>
      <c r="D5" s="136">
        <v>1</v>
      </c>
    </row>
    <row r="6" spans="2:4" ht="57.75" customHeight="1" x14ac:dyDescent="0.25">
      <c r="B6" s="182">
        <v>44952</v>
      </c>
      <c r="C6" s="129" t="s">
        <v>226</v>
      </c>
      <c r="D6" s="183">
        <v>2</v>
      </c>
    </row>
    <row r="7" spans="2:4" ht="52.5" customHeight="1" x14ac:dyDescent="0.25">
      <c r="B7" s="177"/>
      <c r="C7" s="129" t="s">
        <v>227</v>
      </c>
      <c r="D7" s="184"/>
    </row>
    <row r="8" spans="2:4" ht="161.25" customHeight="1" x14ac:dyDescent="0.25">
      <c r="B8" s="137">
        <v>45293</v>
      </c>
      <c r="C8" s="129" t="s">
        <v>267</v>
      </c>
      <c r="D8" s="138">
        <v>3</v>
      </c>
    </row>
    <row r="12" spans="2:4" ht="15" customHeight="1" x14ac:dyDescent="0.25">
      <c r="C12" s="118"/>
    </row>
  </sheetData>
  <mergeCells count="2">
    <mergeCell ref="B6:B7"/>
    <mergeCell ref="D6:D7"/>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SST</vt:lpstr>
      <vt:lpstr>SEGUIMIENTOS</vt:lpstr>
      <vt:lpstr>COPASST 2021</vt:lpstr>
      <vt:lpstr>Brigada de emergencia 2021</vt:lpstr>
      <vt:lpstr>Co Convivencial Laboral 2021</vt:lpstr>
      <vt:lpstr>COE 2021</vt:lpstr>
      <vt:lpstr>OBJ SGSST</vt:lpstr>
      <vt:lpstr>CONTROL DE CAMBIOS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Lorena Gaviria Pulido</cp:lastModifiedBy>
  <cp:revision/>
  <dcterms:created xsi:type="dcterms:W3CDTF">2016-06-15T01:21:24Z</dcterms:created>
  <dcterms:modified xsi:type="dcterms:W3CDTF">2024-01-29T18:08:21Z</dcterms:modified>
  <cp:category/>
  <cp:contentStatus/>
</cp:coreProperties>
</file>