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C:\Users\linamdaza\Desktop\CONTROL INTERNO 2020 - 2024\AUDITORIAS CGR\AUDITORIA FINANCIERA 2023 (AUDIT 2024)\PLAN DE MEJORAMIENTO\"/>
    </mc:Choice>
  </mc:AlternateContent>
  <xr:revisionPtr revIDLastSave="0" documentId="13_ncr:1_{915B4927-8458-4E88-A536-DC443D3A7486}" xr6:coauthVersionLast="47" xr6:coauthVersionMax="47" xr10:uidLastSave="{00000000-0000-0000-0000-000000000000}"/>
  <bookViews>
    <workbookView xWindow="-120" yWindow="-120" windowWidth="20730" windowHeight="11160" xr2:uid="{00000000-000D-0000-FFFF-FFFF00000000}"/>
  </bookViews>
  <sheets>
    <sheet name="400 F14.1  PLANES DE MEJORAM..." sheetId="1" r:id="rId1"/>
  </sheets>
  <definedNames>
    <definedName name="_xlnm._FilterDatabase" localSheetId="0" hidden="1">'400 F14.1  PLANES DE MEJORAM...'!$A$10:$IV$57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7" i="1" l="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<sst xmlns="http://schemas.openxmlformats.org/spreadsheetml/2006/main" count="497" uniqueCount="257">
  <si>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</si>
  <si>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</si>
  <si>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</si>
  <si>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</si>
  <si>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</si>
  <si>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</si>
  <si>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</si>
  <si>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</si>
  <si>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</si>
  <si>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</si>
  <si>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</si>
  <si>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</si>
  <si>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</si>
  <si>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</si>
  <si>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</si>
  <si>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</si>
  <si>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</si>
  <si>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</si>
  <si>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</si>
  <si>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</si>
  <si>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</si>
  <si>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</si>
  <si>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</si>
  <si>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</si>
  <si>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</si>
  <si>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</si>
  <si>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</si>
  <si>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HALLAZGO 1</t>
  </si>
  <si>
    <t>MEDICIÓN POSTERIOR DE INVERSIONES. Se constituyeron 2 CDT, uno por $6.000 mill el 17/05/2023 y otro por $5.000 mill 02/08/2023. Los rendimientos financieros de los CDT se harán efectivos al vencimiento del término de un año, sin embargo, no reconoció causacion de intereses a 31 de diciembre de 2023 por $819.026.289, incumpliendo la política contable adoptada por la corporación</t>
  </si>
  <si>
    <t>Falencias en la supervisión, monitoreo y control del proceso contable y debilidades en la interpretación del manual de políticas contables.</t>
  </si>
  <si>
    <t>FILA_2</t>
  </si>
  <si>
    <t>FILA_3</t>
  </si>
  <si>
    <t>FILA_4</t>
  </si>
  <si>
    <t>FILA_5</t>
  </si>
  <si>
    <t>FILA_6</t>
  </si>
  <si>
    <t>RECONOCIMIENTO DE PASIVO A LARGO PLAZO. Corpocaldas a 2023 no ha reconocido el pasivo a largo plazo por los quinquenios, prestación social a que tienen derecho todos los funcionarios de la entidad cada vez que cumplen cinco años. Esta situación evidencia el incumplimiento de la política contable adoptada por la Entidad.</t>
  </si>
  <si>
    <t>Falencias en la supervisión, monitoreo y control del proceso contable. De igual forma, por la ausencia de un instructivo que contenga las directrices para cierre contable de cada una de las cuentas que conforman los estados financieros.</t>
  </si>
  <si>
    <t>REGISTRO DE AJUSTE DE EJERCICIOS ANTERIORES. Corpocaldas en 2023 realizó ajustes por transacciones de 2022. Los ajustes por $2.423.519.518 los reconoció en la subcuenta 310506 "Capital fiscal", no obstante, debió hacerlo en la cuenta 3109 "Resultados de ejercicios anteriores".</t>
  </si>
  <si>
    <t>Error de clasificación contable y falencias en la supervisión, monitoreo y control del proceso contable.</t>
  </si>
  <si>
    <t>FILA_7</t>
  </si>
  <si>
    <t>FILA_8</t>
  </si>
  <si>
    <t>HALLAZGO 4</t>
  </si>
  <si>
    <t>HALLAZGO 5</t>
  </si>
  <si>
    <t>HALLAZGO 6</t>
  </si>
  <si>
    <t>HALLAZGO 3</t>
  </si>
  <si>
    <t>HALLAZGO 2 (D1)</t>
  </si>
  <si>
    <t>DEPRECIACIÓN DE INMUEBLES. Corpocaldas en 2023 reconoció Depreciación de la 1640 "Edificaciones" por $74.756.672, aunque debió ser por $125.271.655</t>
  </si>
  <si>
    <t>El error se originó en que se tomó como saldo el valor del costo y no el valor según avalúo inicial con el que se incorporó al nuevo marco contable o normas internacionales.</t>
  </si>
  <si>
    <t>FILA_9</t>
  </si>
  <si>
    <t>FILA_10</t>
  </si>
  <si>
    <t>HALLAZGO 7</t>
  </si>
  <si>
    <t>HALLAZGO 8</t>
  </si>
  <si>
    <t>HALLAZGO 9</t>
  </si>
  <si>
    <t>HALLAZGO 10</t>
  </si>
  <si>
    <t>DEPRECIACIÓN DE PROPIEDAD, PLANTA Y EQUIPO. Corpocaldas en 2023 no realizó la depreciación de 269 elementos. De acuerdo con la política contable se debió reconocer $543.633.094 por este concepto. De otro lado, en 373 elementos presentan diferencia por $355.048.311 entre la depreciación reconocida en 2023 y lo establecido en la política contable</t>
  </si>
  <si>
    <t>La falencia se originó en errores en la parametrización del módulo en bienes devolutivos y en debilidades en el monitoreo, supervisión y control de la información generada por el área de bienes.</t>
  </si>
  <si>
    <t>EXCESO DE DEPRECIACIÓN. Corpocaldas ha depreciado dos elementos de edificaciones por encima del valor del costo. Suma que asciende a $115.548.121</t>
  </si>
  <si>
    <t>AMORTIZACIÓN DE INTANGIBLES. CORPOCALDAS durante 2023 no realizó la amortización de 15 licencias, no obstante, de estas tener saldo en libros. Esta situación es evidencia del
incumplimiento de la política contable respectiva.</t>
  </si>
  <si>
    <t>PROCEDIMIENTOS CONTABLES. Corpocaldas no ha definido de manera formal procedimientos que orienten el proceso contable dentro de la entidad. Asimismo, la conciliación que se realiza entre contabilidad y cartera contempla elementos que no se concilian</t>
  </si>
  <si>
    <t>Falencias en el sistema de control interno contable e inobservancia de lo glosado por la Revisoría Fiscal.</t>
  </si>
  <si>
    <t>La falencia se originó en errores en la parametrización del módulo en bienes devolutivos y en debilidades en el monitoreo, supervisión y control de la información generada por el área de bienes y suministros</t>
  </si>
  <si>
    <t>ACTUALIZACIÓN CATÁLOGO GENERAL DE CUENTAS. Corpocaldas durante 2023, reconoció ingresos por reversión de provisiones por litigios y demandas en la subcuenta 480890 "Otros Ingresos Diversos" y debió hacerlo en la 483101 "Litigios y Demandas". Asimismo, en 2023 no modificó el nombre de la cuenta 4830 que cerró 2023 con un saldo por $56.962.411</t>
  </si>
  <si>
    <t>Debilidades en la actualización normativa emitida por la Contaduría General de la
Nación y falta de supervisión, control y monitoreo al proceso contable.</t>
  </si>
  <si>
    <t>ESTADO DE CAMBIOS EN EL PATRIMONIO. Corpocaldas presentó en el Estado de Cambios en el Patrimonio de 2023 la cuenta
"Capital Fiscal" con saldo al cierre de 2023 por $29.031.727.210 y la cuenta "Resultado de Ejercicios Anteriores" por $22.646.252.048, valores diferentes a los registrados en los libros contables</t>
  </si>
  <si>
    <t>Falencias en el sistema de control interno contable para la presentación de los
Estados Financieros, toda vez que, la información revelada en el Estado de Cambios en el Patrimonio no corresponde a la registrada en los libros de contabilidad</t>
  </si>
  <si>
    <t>HALLAZGO 11</t>
  </si>
  <si>
    <t xml:space="preserve">NOTAS A LOS ESTADOS FINANCIEROS. La información cualitativa y cuantitativa revelada en las Notas a los Estados Financieros a 31 de diciembre de 2023 incumple las normas de reconocimiento, medición, revelación y presentación de los hechos económicos. Se presenta incumplimiento de Revelación en la Nota 3 y de Presentación de las Notas 6, 7, 14 y 16. </t>
  </si>
  <si>
    <t>Falencias en el sistema de control interno contable respecto a la presentación de las notas a los Estados Financieros</t>
  </si>
  <si>
    <t>HALLAZGO 12 (D2)</t>
  </si>
  <si>
    <t>BAJA EJECUCIÓN PRESUPUESTAL. La falta de planeación conllevó a bajos niveles de ejecución presupuestal. Al finalizar la vigencia 2023 se tiene una ejecución presupuestal del gasto del 72%.</t>
  </si>
  <si>
    <t>Deficiencias en la planeación presupuestal y gestión administrativa e ineficacia de los mecanismos de seguimiento, para la oportuna y permanente depuración de los registros y saldos presupuestales.</t>
  </si>
  <si>
    <t>FILA_11</t>
  </si>
  <si>
    <t>FILA_12</t>
  </si>
  <si>
    <t>FILA_14</t>
  </si>
  <si>
    <t>FILA_15</t>
  </si>
  <si>
    <t>FILA_16</t>
  </si>
  <si>
    <t>FILA_17</t>
  </si>
  <si>
    <t>HALLAZGO 13 (D3)</t>
  </si>
  <si>
    <t>GESTIÓN COMPLEJO PÁRAMO LOS NEVADOS. Para el Complejo Páramo Los Nevados, CORPOCALDAS asignó y ejecutó en
2023 $572.146.488 a la gestión del páramo Los Nevados, sin embargo, se evidenció que no destinó recursos provenientes del recaudo de la TUA (tasa por utilización del agua), tal y como se estipula en la Ley 1930 de 2018.</t>
  </si>
  <si>
    <t>Deficiencias en la gestión realizada por parte de la entidad en cuanto al control, monitoreo, vigilancia en el páramo Los Nevados. Asimismo, la insuficiencia en la asignación de recursos y personal, que garantice su correcta administración como máxima autoridad ambiental en su área de jurisdicción de este ecosistema.</t>
  </si>
  <si>
    <t>HALLAZGO 14 (D4)</t>
  </si>
  <si>
    <t>FILA_18</t>
  </si>
  <si>
    <t>GESTIÓN COMPLEJO PÁRAMO DE SONSÓN. En relación con el Páramo de Sonsón, Corpocaldas en 2023 no asignó recursos que garanticen la integridad, preservación, restauración, uso sostenible y generación de conocimiento frente a este ecosistema.</t>
  </si>
  <si>
    <t>Deficiencias en la gestión realizada por parte de la entidad, en el páramo de Sonsón, como se evidencia en la falta de asignación de recursos y personal que garantice su correcta administración como máxima autoridad ambiental en su área de jurisdicción de este ecosistema.</t>
  </si>
  <si>
    <t>FILA_19</t>
  </si>
  <si>
    <t>FILA_20</t>
  </si>
  <si>
    <t>HALLAZGO 15</t>
  </si>
  <si>
    <t>HALLAZGO 20</t>
  </si>
  <si>
    <t>APLICATIVOS DE LIQUIDACIÓN Y FACTURACIÓN. Inconsistencias en los datos al integrar la información entre las plataformas de liquidación Geoambiental y el módulo de Facturación PCT, dado que, esta migración se realiza de manera manual y durante la manipulación de las bases de datos en su proceso de extracción de variables, estos resultan siendo modificados de manera involuntaria.</t>
  </si>
  <si>
    <t>Falta de controles, y a las carencias en la parametrización entre los sistemas de información que garanticen una intercomunicación e interoperabilidad entre las aplicaciones para liquidación Geoambiental y facturación PCT.</t>
  </si>
  <si>
    <t>FILA_21</t>
  </si>
  <si>
    <t>FILA_22</t>
  </si>
  <si>
    <t>HALLAZGO 16 (D5)</t>
  </si>
  <si>
    <t>ESTUDIOS PREVIOS DEL CONVENIO 046-2022 (ASDEGUIAS). La entidad suscribió el convenio 046-2022 por $470.005.974. Se evidenció que no se tiene estudio de mercado con su respectivo análisis de precios que soporten el valor de la contratación.</t>
  </si>
  <si>
    <t>Falta de rigurosidad en la elaboración de los estudios previos y debilidades en la etapa de planeación, sin un análisis detallado que dimensione los costos reales de las actividades a desarrollar por parte del contratista.</t>
  </si>
  <si>
    <t>HALLAZGO 17 (D6)</t>
  </si>
  <si>
    <t>SEGUIMIENTO CONTRATO 083-2023. CORPOCALDAS y La Alcaldía de La Dorada-Caldas suscribieron el Contrato 083-2023 el 28/06/23. La CGR efectuó inspección al caño San Javier en el municipio de La Dorada y se evidenció que al caño le falta limpieza, pues se observó basura, material de escombro y residuo vegetal, dentro y fuera del caño.</t>
  </si>
  <si>
    <t>CONVENIO INTERADMINISTRATIVO 051 DE 2022 MPIO DE MANZANARES- CORPOCALDAS. Del convenio 051 de 2022 se derivó el contrato LP-02-2022. Tras un evento pluviométrico de gran intensidad se presentó deformación de parte de la obra civil ejecutada. Pese a las afectaciones presentadas a la estructura no se evidencia que CORPOCALDAS hubiera hecho una revisión después ejecutada la obra y no se afectaron las pólizas al momento del siniestro.</t>
  </si>
  <si>
    <t xml:space="preserve">HALLAZGO 19 (D8) </t>
  </si>
  <si>
    <t>VERIFICACIÓN Y SEGUIMIENTO DE LAS MEDIDAS PREVENTIVAS. En 5 procesos sancionatorios ambientales revisados, se impusieron medidas preventivas a los presuntos infractores. En ocasiones la Corporación realiza seguimiento a dichas medidas, pero no se lleva a cabo un control efectivo y oportuno al cumplimiento de las mismas, a pesar de que dichas acciones son de ejecución inmediata y es deber de Corpocaldas materializar dicha imposición.</t>
  </si>
  <si>
    <t>Falta de control y seguimiento al trámite de los procesos sancionatorios. El incumplimiento de los compromisos impuestos en los actos administrativos en los que se imponen medidas preventivas, obra en contra del principio de precaución de la administración de los recursos naturales y de garantizar la conservación, preservación, protección y uso sostenible del medio ambiente y de los recursos naturales.</t>
  </si>
  <si>
    <t>HALLAZGO 21</t>
  </si>
  <si>
    <t>VERIFICACIÓN PROCEDIMIENTO SANCIONATORIO. La entidad no ha impuesto las sanciones estipuladas en la normativa sancionatoria ambiental, teniendo en cuenta que se han superados algunas de las etapas procesales para proceder a declarar o no la responsabilidad del infractor.</t>
  </si>
  <si>
    <t>Falta de control y seguimiento al trámite de los procesos sancionatorios. La inactividad en la verificación y cumplimiento de las sanciones impuestas en los procesos sancionatorios, no permite que se cumpla con la reparacion, compensacion, cesamiento, mitigacion y subsanacion de un daño ambiental generado por una actividad inapropiada</t>
  </si>
  <si>
    <t>CUMPLIMIENTO DE TÉRMINOS, IMPULSO PROCESAL DE LOS PROCESOS SANCIONATORIOS AMBIENTALES Y NOTIFICACIONES. En 11 procesos sancionatorios ambientales, la entidad ha sido ineficaz en la gestión y trámite de los mismos, presentado inactividad procesal, incumplimiento de los términos señalados en la normatividad aplicable, inconsistencias e
irregularidades que afectan los principios del debido proceso y la legalidad. De igual manera, en 6 de ellos se evidenciaron citaciones proferidas extemporáneamente.</t>
  </si>
  <si>
    <t>No se cuenta con un procedimiento interno para el proceso sancionatorio ambiental que permita unificar criterios y procesos, de conformidad con la Ley 1333 de 2009 y demás normas concordantes. Existen deficiencias en los mecanismos de control, seguimiento y monitoreo por parte de la Entidad sobre el trámite de los procesos sancionatorios ambientales, que impiden advertir oportunamente las deficiencias. Existen debilidades en la comunicación entre la Secretaría General y las demas areas que apoyan los procesos de visitas e informes técnicos. Las actuaciones surtidas dentro de los procesos sancionatorios ambientales se tornan ineficaces por la mora que se presenta en la práctica de pruebas y en la toma de decisiones de fondo.</t>
  </si>
  <si>
    <t xml:space="preserve">HALLAZGO 22 (D9) </t>
  </si>
  <si>
    <t xml:space="preserve">La Autoridad Ambiental, desconoce el respeto a las formas propias de lo ordenado mediante las sentencias de primera y segunda instancia que declaró como sujeto especial de derechos al Parque Nacional Natural Los Nevados, en cuanto a su jurisdicción. </t>
  </si>
  <si>
    <t>SEGUIMIENTO A CUMPLIMIENTO DE SENTENCIAS DE LAS ALTAS CORTES, SENTENCIA STL10716-2020 POR LA CUAL SE DECLARA SUJETO DE DERECHOS AL PNNN. se encuentran puntos de ineficaz e ineficiente cumplimiento, presentandose debilidades en el conocimiento de acciones antrópicas que permitan identificar y denunciar la transgresion de derechos ante la Fiscalía General de la Nación, del que hoy goza de ser sujeto de especial protección. Asimismo, la no delimitación del área amortiguadora y su zona con función amortiguadora, indica un nivel de ineficacia en los puntos de control para el turismo irregular, ya que en uno de los puntos referenciados no se estima dentro de los sitios con mayor afluencia de este tipo de turistas que quieren ingresar al área protegida, dándose así, la ineficacia de los trabajos y controles realizados</t>
  </si>
  <si>
    <t xml:space="preserve">HALLAZGO 18 (D7) </t>
  </si>
  <si>
    <t>Subdireccion Adminsitrativa y Financiera</t>
  </si>
  <si>
    <t>Conciliar mensualmente saldos de inversiones e intereses</t>
  </si>
  <si>
    <t>Elaborar, aprobar y ejecutar procedimiento interno de verificacion de saldo de inversion y causacion de intereses</t>
  </si>
  <si>
    <t>Elaborar, aprobar y ejecutar procedimiento interno de verificacion de saldos de provision mensual de pasivos a largo plazo por prestaciones sociales</t>
  </si>
  <si>
    <t>Conciliar mensualmente saldos de pasivo a largo plazo por prestaciones sociales</t>
  </si>
  <si>
    <t>Llevar a cabo el procedimiento sugerido por el proveedor de la plataforma administrativa y financiera PCT (instruccion del 19/06/2024),  para ejecutar el recalculo de la depreciacion de los bienes inmuebles, errores originados en la transicion de los saldos a las NICSP</t>
  </si>
  <si>
    <t>Llevar a cabo el procedimiento sugerido por el proveedor de la plataforma administrativa y financiera PCT (instruccion del 19/06/2024),  para ejecutar el recalculo de la depreciacion de los bienes muebles, errores originados en la transicion de los saldos a las NICSP</t>
  </si>
  <si>
    <t>Llevar a cabo el procedimiento sugerido por el proveedor de la plataforma administrativa y financiera PCT (instruccion del 19/06/2024),  para ejecutar el recalculo de la amortizacion de las licencias, errores originados en la transicion de los saldos a las NICSP</t>
  </si>
  <si>
    <t>Realizar un estudio paralelo de las ultimas modificaciones del marco normativo para entidades de gobierno, según las resoluciones 211 de diciembre de 2021 y la Resolución 285 de 2023 emitidas por la CGN con las políticas contables actuales de la CORPORACIÓN y realizar la respectiva actualización.</t>
  </si>
  <si>
    <t>Acta comité de sostenibilidad contable</t>
  </si>
  <si>
    <t>Notas contables con visto bueno</t>
  </si>
  <si>
    <t>Actualizar los procedimientos contables de acuerdo a las particularidades de la entidad en armonia con las NICSP</t>
  </si>
  <si>
    <t>Solicitud de la entidad y Respuesta generada desde PCT ante la necesidad de la Corporacion</t>
  </si>
  <si>
    <t>Procedimientos actualizados, aprobados y socializados en las instancias internas correspondiente</t>
  </si>
  <si>
    <t xml:space="preserve">Propuesta de actualizacion del reglamento interno para el manejo de los recursos propios.
Acta de comité directivo donde conste la sociacion de la propuesta de socializacion de nuevo reglamento </t>
  </si>
  <si>
    <t>Evaluar la posibilidad de integrar por medio de WEB Service los datos comunes que interactuan en los direrentes procesos de los aplicativos PCT y Geoambiental como estrategia de automatización para evitar que se tenga manipulacion de datos por fuera de los sistemas de información</t>
  </si>
  <si>
    <t>Evaluacion/cotizacion</t>
  </si>
  <si>
    <t>Secretaria General</t>
  </si>
  <si>
    <t>Evidencia de socializacion con los integrantes del grupo sancionatorio y demas funcionarios de la entidad</t>
  </si>
  <si>
    <t>Procedimiento Interno definido, aprobado y registrado en SGI</t>
  </si>
  <si>
    <t xml:space="preserve">Actualizar y socializar el procedimiento Sancionatorio </t>
  </si>
  <si>
    <t>Infraestructura Ambiental</t>
  </si>
  <si>
    <t>Libro de obra o bitacora con registro de seguimientos</t>
  </si>
  <si>
    <t>Planificacion Ambiental
Biodiversidad y Ecosistemas</t>
  </si>
  <si>
    <t xml:space="preserve">Comunicado y acta de entrega del bien con solicitud al municipio de seguimiento a obras en las condiciones referidas en la accion de mejora </t>
  </si>
  <si>
    <t>Formato se seguimietno a obras codificado y cargado en SGI y muestras aleatorias de algunas ya diligenciadas</t>
  </si>
  <si>
    <t>Realizar seguimiento más exhaustivo a las obras en ejecución, posterior a la ocurrencia de eventos pluviométricos de gran magnitud (Prioritariamente en aquellas donde se cuente con estación pluviométrica)</t>
  </si>
  <si>
    <r>
      <t xml:space="preserve">Deficiencias que afectan la ejecución presupuestal, falencias en la supervisión y monitoreo posterior a la ejecución ya que, una vez se da la entrega del proyecto y derivado de un evento pluviométrico de gran intensidad se presentó activación del proceso erosivo, provocando deslave que afectó el muro y no se alertó a la aseguradora de dicho hecho </t>
    </r>
    <r>
      <rPr>
        <sz val="11"/>
        <rFont val="Aptos Narrow"/>
        <family val="2"/>
        <scheme val="minor"/>
      </rPr>
      <t>(No cumple con los fines esenciales establecidos por cuanto no se está velando por la estabilidad de la obra.)</t>
    </r>
  </si>
  <si>
    <t>Politica actualizada, aprobada y socializada en las instancias internas correspondiente</t>
  </si>
  <si>
    <t>Expedir y socializar circular</t>
  </si>
  <si>
    <t>Generar un manual de procedimiento interno sancionatorio ambiental donde se articulen las diferentes subdirecciones que tienen relacion con los procesos sancionatorios</t>
  </si>
  <si>
    <t>Actualizar y ajustar el Reglamento Interno para el Manejo del Presupuesto con Recursos Propios en el capitulo de reservas presupuestales y vigencias futuras, que conlleven a la disminucion de reservas presupuestales para mejorar la ejecucion presupuestal.</t>
  </si>
  <si>
    <t xml:space="preserve">Acuerdo del consejo directivo
</t>
  </si>
  <si>
    <t>Enviar memorando a los subdirectores para que estos socialicen directriz sobre suscripcion de "actas de entrega del bien" (obra realizada), posterior y de manera inmediata a la terminacion del contrato o convenio</t>
  </si>
  <si>
    <r>
      <t>Falta de rigor en las labores de supervisión, control, monitoreo y seguimiento a los proyectos, obras, planes, programas, trámites institucionales, que trae como consecuencia el desconocimiento, por parte del estado, del cumplimiento o no de las obligaciones impuestas a los usuarios de servicios ambientales, con miras a mitigar el impacto ambiental de las actividades antrópicas realizadas</t>
    </r>
    <r>
      <rPr>
        <sz val="11"/>
        <color rgb="FFFF0000"/>
        <rFont val="Aptos Narrow"/>
        <family val="2"/>
        <scheme val="minor"/>
      </rPr>
      <t>.</t>
    </r>
  </si>
  <si>
    <t xml:space="preserve">Generar directrices a traves de circular interna con advertencia que en el último mes del año no se podran suscribir contratos que vayan a inducir reservas presupuestales (excepto reservas debidamente justificadas en hechos de fuerza mayor e imprevisibles), solo se podran tramitar contratos que cuenten con cupo de vigencia futura autorizada. </t>
  </si>
  <si>
    <t>Actualizar y modificar el manual de contratacion para que dentro de las funciones del comité de contratación se estipule seguimiento trimestral de la ejecucion del plan anual de adquisiciones.</t>
  </si>
  <si>
    <t>Manual de contratacion actualizado capitulo funciones del comité de contratacion</t>
  </si>
  <si>
    <t>Procedimiento actualizado, aprobado y socializado en las instancias internas correspondiente</t>
  </si>
  <si>
    <t>Archivo con recalculos</t>
  </si>
  <si>
    <t>Evidencia de pruebas aleatorias de calculo</t>
  </si>
  <si>
    <t>Evidencia establecimiento de mecanismo</t>
  </si>
  <si>
    <t>Plan de acción con asignación de recursos para páramos</t>
  </si>
  <si>
    <t>Generar lineamiento a traves de circular interna por medio de la cual se solicita que para la celebracion de convenios con entidades sin ánimo de lucro en el marco del decreto 092 de 2017, debera contar con ánalisis del sector que incluya cotizaciones que respalden el presupuesto proyectado.</t>
  </si>
  <si>
    <t>circular - evidencia de socializacion</t>
  </si>
  <si>
    <t>Memorando con directriz
Minutas de contratos con obligacion del supervisor de suscribir "acta de entrega del bien" posterior a la terminacion del convenio o contrato (contratos de cualquier tipo de obra)</t>
  </si>
  <si>
    <t>Establecer un mecanismo interno a través del cual se dé cumplimiento por parte de los supervisores para llevar a cabo la suscripción de las "actas de entrega del bien" (obra realizada) al  finalizar la ejecución de los convenios con los  Municipios y demas entes territoriales</t>
  </si>
  <si>
    <r>
      <t>Establecer un mecanismo y una periodicidad de control de revisión de los diferentes informes contables vs saldos registrados en libros</t>
    </r>
    <r>
      <rPr>
        <sz val="11"/>
        <rFont val="Aptos Narrow"/>
        <family val="2"/>
        <scheme val="minor"/>
      </rPr>
      <t xml:space="preserve"> (con visto bueno de revisión de un tercero diferente al lider del subproceso contable)</t>
    </r>
  </si>
  <si>
    <r>
      <t>Establecer un mecanismo de revision de las notas a los estados financieros</t>
    </r>
    <r>
      <rPr>
        <sz val="11"/>
        <rFont val="Aptos Narrow"/>
        <family val="2"/>
        <scheme val="minor"/>
      </rPr>
      <t xml:space="preserve"> (con visto bueno de revisión de un tercero diferente al lider del subproceso contable) que garantice la estructura uniforme que detalla la Res. 193 de 2020 de la CGN  segun</t>
    </r>
    <r>
      <rPr>
        <sz val="11"/>
        <color indexed="8"/>
        <rFont val="Aptos Narrow"/>
        <family val="2"/>
        <scheme val="minor"/>
      </rPr>
      <t xml:space="preserve"> "PLANTILLA PARA LA PREPARACIÓN Y PRESENTACIÓN UNIFORME DE LAS NOTAS A LOS ESTADOS FINANCIEROS"</t>
    </r>
  </si>
  <si>
    <r>
      <t xml:space="preserve">Establecer un mecanismo y una periodicidad de control de revision de los diferentes informes contables vs saldos registrados en libros </t>
    </r>
    <r>
      <rPr>
        <sz val="11"/>
        <rFont val="Aptos Narrow"/>
        <family val="2"/>
        <scheme val="minor"/>
      </rPr>
      <t>(con visto bueno de revisión de un tercero diferente al lider del subproceso contable)</t>
    </r>
  </si>
  <si>
    <r>
      <t>Establecer un mecanismo de revision de las notas a los estados financieros</t>
    </r>
    <r>
      <rPr>
        <sz val="11"/>
        <rFont val="Aptos Narrow"/>
        <family val="2"/>
        <scheme val="minor"/>
      </rPr>
      <t xml:space="preserve"> (con visto bueno de revisión de un tercero diferente al lider del subproceso contable)</t>
    </r>
  </si>
  <si>
    <t>FILA_13</t>
  </si>
  <si>
    <t>Realizar seguimiento por parte del comité directivo  al POAI  con el fin de generar alertas que conlleven a la toma de decisiones en materia de cumplimientos de metas</t>
  </si>
  <si>
    <t>Planificacion Ambiental
(Luz Adriana Ramirez, Jose Ramiro Benjumea)
Administrativa y Financiera (Nidia Sepulveda)</t>
  </si>
  <si>
    <t>Garantizar la apropiación de recursos de la renta TUA en el plan de acción cuatrienal  para invertir  en el complejo de paramos los nevados en  la jurisdiccion del departamento de Caldas</t>
  </si>
  <si>
    <t>Oficio con solicitud y respuesta aportada por el Minambiente
Plan programatico donde se visualice los recursos</t>
  </si>
  <si>
    <t>Garantizar la apropiación de recursos en el plan de acción cuatrienal  para el complejo de parámo de Sonsón  en  la jurisdiccion del departamento de Caldas</t>
  </si>
  <si>
    <t>Realizar la asignación de recursos en las actividades relacionadas con paramo de Sonsón dentro del plan de acción 2024-2027.</t>
  </si>
  <si>
    <t>Plan de accion con asignacion de recursos</t>
  </si>
  <si>
    <t xml:space="preserve">Implementar la parcela de monitoreo en el complejo de paramos 
</t>
  </si>
  <si>
    <t>* Actas de comité de la instancia de coordinacion para el poligono de gestion de acuerdo lo indicado con la sentencia y resolucion  850 de julioi 8 de 2024
* Conceptos tecnicos para verificacion de usos permitidos
* Resultados de analisis de efectividad de la Rserva Forestal Protectora de la CHEC
* Reporte de ejecucion del plan de complejo de paramo</t>
  </si>
  <si>
    <t>Articular a la gestion de Corpocaldas  la funcion amortiguadora definida para el complejo de paramos los nevados, según resolulcion 0850 de julio 8 de 2024 emitida por el  Ministerio de Ambiente, por medio de la cual se precisa el poligono del PNNN y se define el polígono de gestión conformado por el area adyascente al PNNN que rige los usos y actividades permitidos en los planes de manejo e instrumentos de gestion de las figuras de planes de ordenamiento ambiental existentes en el Departamento.</t>
  </si>
  <si>
    <t>Verificar que los usos permitidos para el polígono de gestión definido para la función amortiguadora opere en concurrencia con los usos permitidos en cada uno de los instrumentos de ordenamiento  de Caldas (Complejo de Paramos los Nevados, Reserva Forestal Protectora Bosques de la CHEC, POMCA Rio Chinchina)</t>
  </si>
  <si>
    <t>Implementar en un cronograma conjunto con los integrantes de la red de monitoreo de Caldas reuniones periodicas para el análisis de los casos que requieren especial atención para prevenir, mitigar y controlar los posibles impactos que se generan en el area del PNNN, que permitan advertir y denunciar a la Fiscalia General de la Nación, hechos de transgresión de derechos, a partir de los reportes registrados en el programa de monitoreo</t>
  </si>
  <si>
    <t>Memorandos internos informando a la Secretaria General y conceptos tecnicos</t>
  </si>
  <si>
    <t>Reporte semestral del estado de avance de los procesos sancionatorios en el marco de la Sentencia del PNNN</t>
  </si>
  <si>
    <t>Evidencia de la implementación de la parcela de monitoreo</t>
  </si>
  <si>
    <t>Llevar a cabo una parcela demostrativa en un predio que se encuentre en jurisdiccción del complejo del Paramo los Nevados</t>
  </si>
  <si>
    <t>Diseñar un programa de guardianes del páramo</t>
  </si>
  <si>
    <t>Biodiversidad y Ecosistemas
Planificacion Ambiental</t>
  </si>
  <si>
    <t>Biodiversidad y Ecosistemas</t>
  </si>
  <si>
    <t xml:space="preserve">1.Generar reporte de seguimiento a la ejecución presupuestal mensualmente
</t>
  </si>
  <si>
    <t>2. Generar reporte de seguimiento a las metas fisicas trimestralmente</t>
  </si>
  <si>
    <t>Acta de comité directivo con seguimiento trimestral al POAI a metas fisicas y financieras</t>
  </si>
  <si>
    <t xml:space="preserve">1- Solicitar al Minambiente un concepto frente a la mofificacion del paragrafo 2 del articulo 43 de la Ley 99 de 1993 a fin de conocer la reglamentacion y forma de aplicación de los recursos TUA en la gestion de paramos.
</t>
  </si>
  <si>
    <t>2- Realizar la asignación de recursos de tasa por uso de agua en las actividades relacionadas con paramo Los Nevados dentro de las acciones del plan de acción 2024-2027.</t>
  </si>
  <si>
    <t>1- Dejar consignado en el libro de obra o bitácora los seguimientos, de tal manera que se puedan tomar las medidas correctivas necesarias, si hay lugar a ello</t>
  </si>
  <si>
    <t>2- Solicitar al ente territorial a traves de comunicado y acta de entrega del bien y posterior a la entrega de las obras al municipio,  hacer seguimiento a estas en momentos de condiciones hidroclimáticas intensas y generar informe de las condiciones de las estructuras, en el formato estipulado para ello.</t>
  </si>
  <si>
    <t>3- Generar un insumo denominado “FORMATO DE SEGUIMIENTO A OBRAS CONSTRUIDAS”, que les permita a los municipios hacer los seguimientos mencionados dejando la trazabilidad de estas.</t>
  </si>
  <si>
    <t>1- Generar manual de procedimiento interno</t>
  </si>
  <si>
    <t>2- Socializar el manual de procedimiento interno con el equipo interno y funcionarios involucrados en tema sancionatorio a nivel institucional</t>
  </si>
  <si>
    <t>1- Revisar todas las etapas del procedimiento establecido en la ley 1333 del 2009 con el fin de actualizar el procedimiento interno de sancionatorio . El líder del proceso gestión jurídica realizara la revisión y aprobación. Una vez aprobado se registrara en el Sistema de Gestión Integral.</t>
  </si>
  <si>
    <t>2- Realizar la socialización del procedimiento con el equipo interno de trabajo y con funcionarios de la Corporación</t>
  </si>
  <si>
    <t>Circular Interna</t>
  </si>
  <si>
    <t xml:space="preserve">Planificacion Ambiental
</t>
  </si>
  <si>
    <t>Generar procedimiento interno para verificación de saldos de inversiones y causacion de intereses mensuales, incluido en la politica contable adoptada por la Corporación</t>
  </si>
  <si>
    <t>Generar procedimiento interno para verificacion de saldos de provision mensual de pasivos a largo plazo por prestaciones legales y extralegales, incluida en la politica contable adoptada por la Corporación</t>
  </si>
  <si>
    <t>Conciliación</t>
  </si>
  <si>
    <t>Conciliación debidamente avalada</t>
  </si>
  <si>
    <t xml:space="preserve">Generar directrices a través de circular interna con advertencia que en el último mes del año no se podran suscribir contratos que vayan a inducir reservas presupuestales (excepto reservas debidamente justificadas en hechos de fuerza mayor e imprevisibles), solo se podran tramitar contratos que cuenten con cupo de vigencia futura autorizada. </t>
  </si>
  <si>
    <t>Actualizar y modificar el manual de contratación para que dentro de las funciones del comité de contratación se estipule seguimiento trimestral de la ejecucion del plan anual de adquisiciones.</t>
  </si>
  <si>
    <t xml:space="preserve">Evaluar integración entre PCT Y Geoambiental y cotizar Web Service </t>
  </si>
  <si>
    <t>1- Analisis de las ultimas modificaciones emitas por la CGN vs politicas contables, presentado en comité de sostenibilidad contable</t>
  </si>
  <si>
    <r>
      <t xml:space="preserve">2- Establecer un mecanismo de control de revision de las reclasificaciones </t>
    </r>
    <r>
      <rPr>
        <sz val="11"/>
        <rFont val="Aptos Narrow"/>
        <family val="2"/>
        <scheme val="minor"/>
      </rPr>
      <t>o ajustes contables que afecten vigencias anteriores (nota contable con visto bueno de coordinador financiero)</t>
    </r>
  </si>
  <si>
    <t>1- Realizar los recalculos manuales correspondiente de acuerdo con las NICSP y solicitar a PCT los ajustes que la entidad considere necesarios de acuerdo con el marco contable establecido por la entidad</t>
  </si>
  <si>
    <t xml:space="preserve">2- Realizar pruebas mensuales y aleatorias del calculo de la depreciacion realizada por PCT con apoyo y aval del subproceso contable, luego de realizados los ajustes manuales del procedimiento sugerido, con el fin de determinar una correcta aplicación de la normatividad contable </t>
  </si>
  <si>
    <t xml:space="preserve">2- Realizar pruebas mensuales y aleatorias del calculo de la depreciación realizada por PCT con apoyo y aval del subproceso contable, luego de realizados los ajustes manuales del procedimiento sugerido, con el fin de determinar la correcta aplicación de la normatividad contable </t>
  </si>
  <si>
    <t xml:space="preserve">2- Realizar pruebas mensuales y aleatorias del calculo de la depreciacion realizada por PCT con apoyo y aval del subproceso contable, luego de realizados los ajustes manuales del procedimiento sugerido, con el fin de determinar la correcta aplicación de la normatividad contable </t>
  </si>
  <si>
    <t xml:space="preserve">2- Realizar pruebas mensuales y aleatorias del cálculo de las amortizaciones realizadas por PCT con apoyo y aval del subproceso contable, luego de realizados los ajustes manuales del procedimiento sugerido, con el fin de determinar la correcta aplicación de la normatividad contable </t>
  </si>
  <si>
    <t>1- Actualizar procedimientos contables</t>
  </si>
  <si>
    <t>2- Gestionar e indagar ante el proveedor del software financiero si es posible implementar una estragegia en la plaforma PCT que permita incluir conceptos no susceptibles de facturacion pero que deben estar integrados entre areas como cartera y contabilidad a fin de poder llevar una conciliacion efectiva y certera</t>
  </si>
  <si>
    <t>Análisis de las ultimas modificaciones emitas por la CGN vs politicas contables, presentado en comité de sostenibilidad contable</t>
  </si>
  <si>
    <t>1- Generar desde la subdirección adminsitrativa y financiera propuesta para presentar al comité directivo actualizacion y ajuste del reglamento interno para el manejo de los recursos propios</t>
  </si>
  <si>
    <t xml:space="preserve">2- Presentar al Consejo Directivo propuesta previamente avalada por el comité directivo, aprobar y socializar a todos los funcionarios de la entidad la actualizacion del reglamento interno para el manejo del presupuesto con recursos propios </t>
  </si>
  <si>
    <t>1-Participar en las reuniones de la red de monitoreo de Caldas para llevar a cabo las situaciones evidenciadas en los reportes de monitereo</t>
  </si>
  <si>
    <t>Ayudas de memoria</t>
  </si>
  <si>
    <t>Documento estructurado del Programa de guardianes del páramo</t>
  </si>
  <si>
    <r>
      <t>Llevar a cabo el diseño de programa de guardianes del páramo.</t>
    </r>
    <r>
      <rPr>
        <sz val="11"/>
        <color rgb="FFFF0000"/>
        <rFont val="Aptos Narrow"/>
        <family val="2"/>
        <scheme val="minor"/>
      </rPr>
      <t xml:space="preserve"> </t>
    </r>
  </si>
  <si>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</si>
  <si>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</si>
  <si>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</si>
  <si>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</si>
  <si>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</si>
  <si>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</si>
  <si>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</si>
  <si>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</si>
  <si>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</si>
  <si>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</si>
  <si>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</si>
  <si>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</si>
  <si>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</si>
  <si>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</si>
  <si>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</si>
  <si>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</si>
  <si>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</si>
  <si>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</si>
  <si>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</si>
  <si>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</si>
  <si>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</si>
  <si>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</si>
  <si>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</si>
  <si>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</si>
  <si>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</si>
  <si>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PROCEDIMIENTOS CONTABLES. Corpocaldas no ha definido de manera formal procedimientos que orienten el proceso contable dentro de la entidad. Asi mismo, la conciliación que se realiza entre contabilidad y cartera contempla elementos que no se concilian</t>
  </si>
  <si>
    <t>3. Actualizar la información en la plataforma del SGI de la Corporación por parte de los responsables de las acciones del POAI de manera continua</t>
  </si>
  <si>
    <t>2- Reportar a la Secretaria General de la entidad los casos que requieran iniciar procesos sancionatorios ambientales y hechos que se deban informar a la Fiscalia General de la Nación</t>
  </si>
  <si>
    <t xml:space="preserve">3- Llevar a cabo los procesos sancionatorios a que haya lugar de acuerdo a los ejercicios de control y vigilancia de la entidad y los resultados de monitoreo </t>
  </si>
  <si>
    <t>COORDINADOR</t>
  </si>
  <si>
    <t>Nidia Sepulveda</t>
  </si>
  <si>
    <t>Berenice Mora</t>
  </si>
  <si>
    <t>Natalia Guevara</t>
  </si>
  <si>
    <t>Luz Adriana Ramirez</t>
  </si>
  <si>
    <t>Ruben Jaramillo (no tiene coordinador)</t>
  </si>
  <si>
    <t>Mauricio Saavedra</t>
  </si>
  <si>
    <t>Paula Isis Castaño</t>
  </si>
  <si>
    <t>Jony Arias (no es coordinador)
de planificacion no se quien maneja este tema puntualmente</t>
  </si>
  <si>
    <t xml:space="preserve">Jony Arias (no es coordinador)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</si>
</sst>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Aptos Narrow"/>
      <family val="2"/>
      <scheme val="minor"/>
    </font>
    <font>
      <sz val="11"/>
      <color theme="1"/>
      <name val="Aptos Narrow"/>
      <family val="2"/>
      <scheme val="minor"/>
    </font>
    <font>
      <sz val="11"/>
      <color theme="1"/>
      <name val="Aptos Narrow"/>
      <family val="2"/>
      <scheme val="minor"/>
    </font>
    <font>
      <b/>
      <sz val="11"/>
      <color indexed="9"/>
      <name val="Calibri"/>
    </font>
    <font>
      <b/>
      <sz val="11"/>
      <color indexed="8"/>
      <name val="Calibri"/>
    </font>
    <font>
      <sz val="11"/>
      <color rgb="FFFF0000"/>
      <name val="Aptos Narrow"/>
      <family val="2"/>
      <scheme val="minor"/>
    </font>
    <font>
      <sz val="11"/>
      <name val="Aptos Narrow"/>
      <family val="2"/>
      <scheme val="minor"/>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s>
  <cellStyleXfs count="1">
    <xf numFmtId="0" fontId="0" fillId="0" borderId="0"/>
  </cellStyleXfs>
  <cellXfs count="30">
    <xf numFmtId="0" fontId="0" fillId="0" borderId="0" xfId="0"/>
    <xf numFmtId="0" fontId="3" fillId="2" borderId="1" xfId="0" applyFont="1" applyFill="1" applyBorder="1" applyAlignment="1">
      <alignment horizontal="center" vertical="center"/>
    </xf>
    <xf numFmtId="164" fontId="4" fillId="3" borderId="2" xfId="0" applyNumberFormat="1" applyFont="1" applyFill="1" applyBorder="1" applyAlignment="1">
      <alignment horizontal="center" vertical="center"/>
    </xf>
    <xf numFmtId="0" fontId="3" fillId="2" borderId="3" xfId="0" applyFont="1" applyFill="1" applyBorder="1" applyAlignment="1">
      <alignment horizontal="center" vertical="center"/>
    </xf>
    <xf numFmtId="0" fontId="3" fillId="2" borderId="2" xfId="0" applyFont="1" applyFill="1" applyBorder="1" applyAlignment="1">
      <alignment horizontal="center" vertical="center"/>
    </xf>
    <xf numFmtId="0" fontId="0" fillId="0" borderId="0" xfId="0" applyAlignment="1">
      <alignment horizontal="left"/>
    </xf>
    <xf numFmtId="0" fontId="0" fillId="0" borderId="2" xfId="0" applyBorder="1" applyAlignment="1" applyProtection="1">
      <alignment vertical="center"/>
      <protection locked="0"/>
    </xf>
    <xf numFmtId="0" fontId="0" fillId="0" borderId="2" xfId="0" applyBorder="1"/>
    <xf numFmtId="0" fontId="0" fillId="0" borderId="2" xfId="0" applyBorder="1" applyAlignment="1" applyProtection="1">
      <alignment vertical="center" wrapText="1"/>
      <protection locked="0"/>
    </xf>
    <xf numFmtId="0" fontId="0" fillId="0" borderId="2" xfId="0" applyBorder="1" applyAlignment="1">
      <alignment wrapText="1"/>
    </xf>
    <xf numFmtId="0" fontId="0" fillId="0" borderId="2" xfId="0" applyBorder="1" applyAlignment="1">
      <alignment vertical="center" wrapText="1"/>
    </xf>
    <xf numFmtId="14" fontId="0" fillId="0" borderId="2" xfId="0" applyNumberFormat="1" applyBorder="1" applyAlignment="1">
      <alignment horizontal="center" vertical="center"/>
    </xf>
    <xf numFmtId="0" fontId="0" fillId="0" borderId="2" xfId="0" applyBorder="1" applyAlignment="1">
      <alignment horizontal="center"/>
    </xf>
    <xf numFmtId="0" fontId="0" fillId="0" borderId="2" xfId="0" applyBorder="1" applyAlignment="1" applyProtection="1">
      <alignment horizontal="center" vertical="center" wrapText="1"/>
      <protection locked="0"/>
    </xf>
    <xf numFmtId="0" fontId="1" fillId="0" borderId="2" xfId="0" applyFont="1" applyBorder="1" applyAlignment="1" applyProtection="1">
      <alignment vertical="center" wrapText="1"/>
      <protection locked="0"/>
    </xf>
    <xf numFmtId="0" fontId="2" fillId="0" borderId="2" xfId="0" applyFont="1" applyBorder="1" applyAlignment="1" applyProtection="1">
      <alignment vertical="center" wrapText="1"/>
      <protection locked="0"/>
    </xf>
    <xf numFmtId="0" fontId="0" fillId="0" borderId="2" xfId="0" applyBorder="1" applyAlignment="1" applyProtection="1">
      <alignment horizontal="left" vertical="center" wrapText="1"/>
      <protection locked="0"/>
    </xf>
    <xf numFmtId="0" fontId="0" fillId="0" borderId="2" xfId="0" applyBorder="1" applyAlignment="1" applyProtection="1">
      <alignment horizontal="center" vertical="center"/>
      <protection locked="0"/>
    </xf>
    <xf numFmtId="14" fontId="0" fillId="0" borderId="2" xfId="0" applyNumberFormat="1" applyBorder="1" applyAlignment="1" applyProtection="1">
      <alignment horizontal="center" vertical="center" wrapText="1"/>
      <protection locked="0"/>
    </xf>
    <xf numFmtId="0" fontId="0" fillId="0" borderId="2" xfId="0" applyBorder="1" applyAlignment="1">
      <alignment vertical="center"/>
    </xf>
    <xf numFmtId="0" fontId="0" fillId="0" borderId="2" xfId="0" applyBorder="1" applyAlignment="1">
      <alignment horizontal="center" vertical="center"/>
    </xf>
    <xf numFmtId="0" fontId="6" fillId="0" borderId="2" xfId="0" applyFont="1" applyBorder="1" applyAlignment="1">
      <alignment horizontal="left" vertical="center" wrapText="1"/>
    </xf>
    <xf numFmtId="0" fontId="6" fillId="0" borderId="2" xfId="0" applyFont="1" applyBorder="1" applyAlignment="1">
      <alignment vertical="center" wrapText="1"/>
    </xf>
    <xf numFmtId="0" fontId="6" fillId="0" borderId="2" xfId="0" applyFont="1" applyBorder="1" applyAlignment="1">
      <alignment horizontal="center" vertical="center" wrapText="1"/>
    </xf>
    <xf numFmtId="0" fontId="0" fillId="4" borderId="2" xfId="0" applyFill="1" applyBorder="1" applyAlignment="1" applyProtection="1">
      <alignment horizontal="center" vertical="center"/>
      <protection locked="0"/>
    </xf>
    <xf numFmtId="0" fontId="0" fillId="5" borderId="2" xfId="0" applyFill="1" applyBorder="1" applyAlignment="1" applyProtection="1">
      <alignment horizontal="center" vertical="center"/>
      <protection locked="0"/>
    </xf>
    <xf numFmtId="0" fontId="0" fillId="5" borderId="2"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3"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V351010"/>
  <sheetViews>
    <sheetView tabSelected="1" topLeftCell="B4" workbookViewId="0">
      <selection activeCell="E43" sqref="E43"/>
    </sheetView>
  </sheetViews>
  <sheetFormatPr baseColWidth="10" defaultColWidth="9.140625" defaultRowHeight="15" x14ac:dyDescent="0.25"/>
  <cols>
    <col min="2" max="2" width="16" customWidth="1"/>
    <col min="3" max="3" width="43.7109375" customWidth="1"/>
    <col min="4" max="4" width="44.42578125" customWidth="1"/>
    <col min="5" max="5" width="43.42578125" customWidth="1"/>
    <col min="6" max="6" width="37.28515625" customWidth="1"/>
    <col min="7" max="7" width="46.5703125" customWidth="1"/>
    <col min="8" max="8" width="41.7109375" customWidth="1"/>
    <col min="9" max="9" width="48" customWidth="1"/>
    <col min="10" max="10" width="31.85546875" customWidth="1"/>
    <col min="11" max="11" width="24.140625" customWidth="1"/>
    <col min="12" max="12" width="40" customWidth="1"/>
    <col min="13" max="13" width="36" customWidth="1"/>
    <col min="14" max="14" width="46" customWidth="1"/>
    <col min="15" max="15" width="28.28515625" customWidth="1"/>
    <col min="16" max="16" width="18.7109375" customWidth="1"/>
    <col min="17" max="256" width="8" hidden="1"/>
  </cols>
  <sheetData>
    <row r="1" spans="1:16" x14ac:dyDescent="0.25">
      <c r="B1" s="1" t="s">
        <v>0</v>
      </c>
      <c r="C1" s="1">
        <v>53</v>
      </c>
      <c r="D1" s="1" t="s">
        <v>1</v>
      </c>
    </row>
    <row r="2" spans="1:16" x14ac:dyDescent="0.25">
      <c r="B2" s="1" t="s">
        <v>2</v>
      </c>
      <c r="C2" s="1">
        <v>400</v>
      </c>
      <c r="D2" s="1" t="s">
        <v>3</v>
      </c>
    </row>
    <row r="3" spans="1:16" x14ac:dyDescent="0.25">
      <c r="B3" s="1" t="s">
        <v>4</v>
      </c>
      <c r="C3" s="1">
        <v>1</v>
      </c>
    </row>
    <row r="4" spans="1:16" x14ac:dyDescent="0.25">
      <c r="B4" s="1" t="s">
        <v>5</v>
      </c>
      <c r="C4" s="1">
        <v>96</v>
      </c>
    </row>
    <row r="5" spans="1:16" x14ac:dyDescent="0.25">
      <c r="B5" s="1" t="s">
        <v>6</v>
      </c>
      <c r="C5" s="2">
        <v>45469</v>
      </c>
    </row>
    <row r="6" spans="1:16" x14ac:dyDescent="0.25">
      <c r="B6" s="1" t="s">
        <v>7</v>
      </c>
      <c r="C6" s="1">
        <v>0</v>
      </c>
      <c r="D6" s="1" t="s">
        <v>8</v>
      </c>
    </row>
    <row r="8" spans="1:16" x14ac:dyDescent="0.25">
      <c r="A8" s="1" t="s">
        <v>9</v>
      </c>
      <c r="B8" s="28" t="s">
        <v>10</v>
      </c>
      <c r="C8" s="29"/>
      <c r="D8" s="29"/>
      <c r="E8" s="29"/>
      <c r="F8" s="29"/>
      <c r="G8" s="29"/>
      <c r="H8" s="29"/>
      <c r="I8" s="29"/>
      <c r="J8" s="29"/>
      <c r="K8" s="29"/>
      <c r="L8" s="29"/>
      <c r="M8" s="29"/>
      <c r="N8" s="29"/>
      <c r="O8" s="29"/>
    </row>
    <row r="9" spans="1:16" x14ac:dyDescent="0.25">
      <c r="C9" s="1">
        <v>4</v>
      </c>
      <c r="D9" s="1">
        <v>8</v>
      </c>
      <c r="E9" s="1">
        <v>12</v>
      </c>
      <c r="F9" s="1">
        <v>16</v>
      </c>
      <c r="G9" s="1">
        <v>20</v>
      </c>
      <c r="H9" s="1">
        <v>24</v>
      </c>
      <c r="I9" s="1">
        <v>28</v>
      </c>
      <c r="J9" s="1">
        <v>31</v>
      </c>
      <c r="K9" s="1">
        <v>32</v>
      </c>
      <c r="L9" s="1">
        <v>36</v>
      </c>
      <c r="M9" s="1">
        <v>40</v>
      </c>
      <c r="N9" s="1">
        <v>44</v>
      </c>
      <c r="O9" s="1">
        <v>48</v>
      </c>
      <c r="P9" t="s">
        <v>247</v>
      </c>
    </row>
    <row r="10" spans="1:16" x14ac:dyDescent="0.25">
      <c r="C10" s="3" t="s">
        <v>11</v>
      </c>
      <c r="D10" s="3" t="s">
        <v>12</v>
      </c>
      <c r="E10" s="3" t="s">
        <v>13</v>
      </c>
      <c r="F10" s="3" t="s">
        <v>14</v>
      </c>
      <c r="G10" s="3" t="s">
        <v>15</v>
      </c>
      <c r="H10" s="3" t="s">
        <v>16</v>
      </c>
      <c r="I10" s="3" t="s">
        <v>17</v>
      </c>
      <c r="J10" s="3" t="s">
        <v>18</v>
      </c>
      <c r="K10" s="3" t="s">
        <v>19</v>
      </c>
      <c r="L10" s="3" t="s">
        <v>20</v>
      </c>
      <c r="M10" s="3" t="s">
        <v>21</v>
      </c>
      <c r="N10" s="3" t="s">
        <v>22</v>
      </c>
      <c r="O10" s="3" t="s">
        <v>23</v>
      </c>
    </row>
    <row r="11" spans="1:16" ht="135" hidden="1" customHeight="1" x14ac:dyDescent="0.25">
      <c r="A11" s="4">
        <v>1</v>
      </c>
      <c r="B11" s="19" t="s">
        <v>24</v>
      </c>
      <c r="C11" s="6" t="s">
        <v>25</v>
      </c>
      <c r="D11" s="17" t="s">
        <v>27</v>
      </c>
      <c r="E11" s="8" t="s">
        <v>28</v>
      </c>
      <c r="F11" s="8" t="s">
        <v>29</v>
      </c>
      <c r="G11" s="8" t="s">
        <v>195</v>
      </c>
      <c r="H11" s="8" t="s">
        <v>112</v>
      </c>
      <c r="I11" s="8" t="s">
        <v>138</v>
      </c>
      <c r="J11" s="17">
        <v>1</v>
      </c>
      <c r="K11" s="11">
        <v>45474</v>
      </c>
      <c r="L11" s="11">
        <v>45626</v>
      </c>
      <c r="M11" s="24">
        <f t="shared" ref="M11:M57" si="0">ROUND((L11-K11)/7, 0)</f>
        <v>22</v>
      </c>
      <c r="N11" s="6"/>
      <c r="O11" s="8" t="s">
        <v>110</v>
      </c>
      <c r="P11" s="27" t="s">
        <v>248</v>
      </c>
    </row>
    <row r="12" spans="1:16" ht="79.5" hidden="1" customHeight="1" x14ac:dyDescent="0.25">
      <c r="A12" s="4">
        <v>2</v>
      </c>
      <c r="B12" s="19" t="s">
        <v>30</v>
      </c>
      <c r="C12" s="6" t="s">
        <v>25</v>
      </c>
      <c r="D12" s="17" t="s">
        <v>27</v>
      </c>
      <c r="E12" s="8" t="s">
        <v>28</v>
      </c>
      <c r="F12" s="8" t="s">
        <v>29</v>
      </c>
      <c r="G12" s="8" t="s">
        <v>195</v>
      </c>
      <c r="H12" s="8" t="s">
        <v>111</v>
      </c>
      <c r="I12" s="6" t="s">
        <v>198</v>
      </c>
      <c r="J12" s="17">
        <v>5</v>
      </c>
      <c r="K12" s="11">
        <v>45505</v>
      </c>
      <c r="L12" s="11">
        <v>45657</v>
      </c>
      <c r="M12" s="24">
        <f t="shared" si="0"/>
        <v>22</v>
      </c>
      <c r="N12" s="6"/>
      <c r="O12" s="8" t="s">
        <v>110</v>
      </c>
      <c r="P12" s="27" t="s">
        <v>248</v>
      </c>
    </row>
    <row r="13" spans="1:16" ht="120" hidden="1" customHeight="1" x14ac:dyDescent="0.25">
      <c r="A13" s="4">
        <v>3</v>
      </c>
      <c r="B13" s="19" t="s">
        <v>31</v>
      </c>
      <c r="C13" s="6" t="s">
        <v>25</v>
      </c>
      <c r="D13" s="17" t="s">
        <v>45</v>
      </c>
      <c r="E13" s="8" t="s">
        <v>35</v>
      </c>
      <c r="F13" s="8" t="s">
        <v>36</v>
      </c>
      <c r="G13" s="8" t="s">
        <v>196</v>
      </c>
      <c r="H13" s="10" t="s">
        <v>113</v>
      </c>
      <c r="I13" s="8" t="s">
        <v>148</v>
      </c>
      <c r="J13" s="17">
        <v>1</v>
      </c>
      <c r="K13" s="11">
        <v>45505</v>
      </c>
      <c r="L13" s="11">
        <v>45626</v>
      </c>
      <c r="M13" s="24">
        <f t="shared" si="0"/>
        <v>17</v>
      </c>
      <c r="N13" s="7"/>
      <c r="O13" s="8" t="s">
        <v>110</v>
      </c>
      <c r="P13" s="27" t="s">
        <v>248</v>
      </c>
    </row>
    <row r="14" spans="1:16" ht="81" hidden="1" customHeight="1" x14ac:dyDescent="0.25">
      <c r="A14" s="4">
        <v>4</v>
      </c>
      <c r="B14" s="19" t="s">
        <v>32</v>
      </c>
      <c r="C14" s="6" t="s">
        <v>25</v>
      </c>
      <c r="D14" s="17" t="s">
        <v>45</v>
      </c>
      <c r="E14" s="8" t="s">
        <v>35</v>
      </c>
      <c r="F14" s="8" t="s">
        <v>36</v>
      </c>
      <c r="G14" s="8" t="s">
        <v>196</v>
      </c>
      <c r="H14" s="10" t="s">
        <v>114</v>
      </c>
      <c r="I14" s="6" t="s">
        <v>197</v>
      </c>
      <c r="J14" s="17">
        <v>5</v>
      </c>
      <c r="K14" s="11">
        <v>45505</v>
      </c>
      <c r="L14" s="11">
        <v>45626</v>
      </c>
      <c r="M14" s="24">
        <f t="shared" si="0"/>
        <v>17</v>
      </c>
      <c r="N14" s="7"/>
      <c r="O14" s="8" t="s">
        <v>110</v>
      </c>
      <c r="P14" s="27" t="s">
        <v>248</v>
      </c>
    </row>
    <row r="15" spans="1:16" ht="120" hidden="1" customHeight="1" x14ac:dyDescent="0.25">
      <c r="A15" s="4">
        <v>5</v>
      </c>
      <c r="B15" s="19" t="s">
        <v>33</v>
      </c>
      <c r="C15" s="6" t="s">
        <v>25</v>
      </c>
      <c r="D15" s="17" t="s">
        <v>44</v>
      </c>
      <c r="E15" s="8" t="s">
        <v>37</v>
      </c>
      <c r="F15" s="8" t="s">
        <v>38</v>
      </c>
      <c r="G15" s="10" t="s">
        <v>118</v>
      </c>
      <c r="H15" s="10" t="s">
        <v>202</v>
      </c>
      <c r="I15" s="10" t="s">
        <v>119</v>
      </c>
      <c r="J15" s="20">
        <v>1</v>
      </c>
      <c r="K15" s="11">
        <v>45505</v>
      </c>
      <c r="L15" s="11">
        <v>45657</v>
      </c>
      <c r="M15" s="24">
        <f t="shared" si="0"/>
        <v>22</v>
      </c>
      <c r="N15" s="7"/>
      <c r="O15" s="8" t="s">
        <v>110</v>
      </c>
      <c r="P15" s="27" t="s">
        <v>248</v>
      </c>
    </row>
    <row r="16" spans="1:16" ht="87.75" hidden="1" customHeight="1" x14ac:dyDescent="0.25">
      <c r="A16" s="4">
        <v>6</v>
      </c>
      <c r="B16" s="19" t="s">
        <v>34</v>
      </c>
      <c r="C16" s="6" t="s">
        <v>25</v>
      </c>
      <c r="D16" s="17" t="s">
        <v>44</v>
      </c>
      <c r="E16" s="8" t="s">
        <v>37</v>
      </c>
      <c r="F16" s="8" t="s">
        <v>38</v>
      </c>
      <c r="G16" s="10" t="s">
        <v>118</v>
      </c>
      <c r="H16" s="10" t="s">
        <v>203</v>
      </c>
      <c r="I16" s="6" t="s">
        <v>120</v>
      </c>
      <c r="J16" s="20">
        <v>1</v>
      </c>
      <c r="K16" s="11">
        <v>45505</v>
      </c>
      <c r="L16" s="11">
        <v>45716</v>
      </c>
      <c r="M16" s="24">
        <f t="shared" si="0"/>
        <v>30</v>
      </c>
      <c r="N16" s="7"/>
      <c r="O16" s="8" t="s">
        <v>110</v>
      </c>
      <c r="P16" s="27" t="s">
        <v>248</v>
      </c>
    </row>
    <row r="17" spans="1:16" ht="107.25" hidden="1" customHeight="1" x14ac:dyDescent="0.25">
      <c r="A17" s="4">
        <v>7</v>
      </c>
      <c r="B17" s="19" t="s">
        <v>39</v>
      </c>
      <c r="C17" s="6" t="s">
        <v>25</v>
      </c>
      <c r="D17" s="17" t="s">
        <v>41</v>
      </c>
      <c r="E17" s="8" t="s">
        <v>46</v>
      </c>
      <c r="F17" s="8" t="s">
        <v>47</v>
      </c>
      <c r="G17" s="8" t="s">
        <v>115</v>
      </c>
      <c r="H17" s="8" t="s">
        <v>204</v>
      </c>
      <c r="I17" s="8" t="s">
        <v>149</v>
      </c>
      <c r="J17" s="13">
        <v>1</v>
      </c>
      <c r="K17" s="11">
        <v>45505</v>
      </c>
      <c r="L17" s="11">
        <v>45657</v>
      </c>
      <c r="M17" s="24">
        <f t="shared" si="0"/>
        <v>22</v>
      </c>
      <c r="N17" s="7"/>
      <c r="O17" s="8" t="s">
        <v>110</v>
      </c>
      <c r="P17" s="27" t="s">
        <v>248</v>
      </c>
    </row>
    <row r="18" spans="1:16" ht="105" hidden="1" x14ac:dyDescent="0.25">
      <c r="A18" s="4">
        <v>8</v>
      </c>
      <c r="B18" s="19" t="s">
        <v>40</v>
      </c>
      <c r="C18" s="6" t="s">
        <v>25</v>
      </c>
      <c r="D18" s="17" t="s">
        <v>41</v>
      </c>
      <c r="E18" s="8" t="s">
        <v>46</v>
      </c>
      <c r="F18" s="8" t="s">
        <v>47</v>
      </c>
      <c r="G18" s="8" t="s">
        <v>115</v>
      </c>
      <c r="H18" s="8" t="s">
        <v>205</v>
      </c>
      <c r="I18" s="8" t="s">
        <v>150</v>
      </c>
      <c r="J18" s="13">
        <v>5</v>
      </c>
      <c r="K18" s="11">
        <v>45505</v>
      </c>
      <c r="L18" s="11">
        <v>45657</v>
      </c>
      <c r="M18" s="24">
        <f t="shared" si="0"/>
        <v>22</v>
      </c>
      <c r="N18" s="7"/>
      <c r="O18" s="8" t="s">
        <v>110</v>
      </c>
      <c r="P18" s="26" t="s">
        <v>249</v>
      </c>
    </row>
    <row r="19" spans="1:16" ht="120" hidden="1" customHeight="1" x14ac:dyDescent="0.25">
      <c r="A19" s="4">
        <v>9</v>
      </c>
      <c r="B19" s="19" t="s">
        <v>48</v>
      </c>
      <c r="C19" s="6" t="s">
        <v>25</v>
      </c>
      <c r="D19" s="17" t="s">
        <v>42</v>
      </c>
      <c r="E19" s="8" t="s">
        <v>54</v>
      </c>
      <c r="F19" s="8" t="s">
        <v>55</v>
      </c>
      <c r="G19" s="10" t="s">
        <v>116</v>
      </c>
      <c r="H19" s="8" t="s">
        <v>204</v>
      </c>
      <c r="I19" s="8" t="s">
        <v>149</v>
      </c>
      <c r="J19" s="13">
        <v>1</v>
      </c>
      <c r="K19" s="11">
        <v>45505</v>
      </c>
      <c r="L19" s="11">
        <v>45657</v>
      </c>
      <c r="M19" s="24">
        <f t="shared" si="0"/>
        <v>22</v>
      </c>
      <c r="N19" s="7"/>
      <c r="O19" s="8" t="s">
        <v>110</v>
      </c>
      <c r="P19" s="26" t="s">
        <v>249</v>
      </c>
    </row>
    <row r="20" spans="1:16" ht="108" hidden="1" customHeight="1" x14ac:dyDescent="0.25">
      <c r="A20" s="4">
        <v>10</v>
      </c>
      <c r="B20" s="19" t="s">
        <v>49</v>
      </c>
      <c r="C20" s="6" t="s">
        <v>25</v>
      </c>
      <c r="D20" s="17" t="s">
        <v>42</v>
      </c>
      <c r="E20" s="8" t="s">
        <v>54</v>
      </c>
      <c r="F20" s="8" t="s">
        <v>55</v>
      </c>
      <c r="G20" s="10" t="s">
        <v>116</v>
      </c>
      <c r="H20" s="8" t="s">
        <v>206</v>
      </c>
      <c r="I20" s="8" t="s">
        <v>150</v>
      </c>
      <c r="J20" s="13">
        <v>5</v>
      </c>
      <c r="K20" s="11">
        <v>45505</v>
      </c>
      <c r="L20" s="11">
        <v>45657</v>
      </c>
      <c r="M20" s="24">
        <f t="shared" si="0"/>
        <v>22</v>
      </c>
      <c r="N20" s="7"/>
      <c r="O20" s="8" t="s">
        <v>110</v>
      </c>
      <c r="P20" s="26" t="s">
        <v>249</v>
      </c>
    </row>
    <row r="21" spans="1:16" ht="105" hidden="1" customHeight="1" x14ac:dyDescent="0.25">
      <c r="A21" s="4">
        <v>11</v>
      </c>
      <c r="B21" s="19" t="s">
        <v>71</v>
      </c>
      <c r="C21" s="6" t="s">
        <v>25</v>
      </c>
      <c r="D21" s="17" t="s">
        <v>43</v>
      </c>
      <c r="E21" s="8" t="s">
        <v>56</v>
      </c>
      <c r="F21" s="8" t="s">
        <v>55</v>
      </c>
      <c r="G21" s="10" t="s">
        <v>115</v>
      </c>
      <c r="H21" s="8" t="s">
        <v>204</v>
      </c>
      <c r="I21" s="8" t="s">
        <v>149</v>
      </c>
      <c r="J21" s="13">
        <v>1</v>
      </c>
      <c r="K21" s="11">
        <v>45505</v>
      </c>
      <c r="L21" s="11">
        <v>45657</v>
      </c>
      <c r="M21" s="24">
        <f t="shared" si="0"/>
        <v>22</v>
      </c>
      <c r="N21" s="7"/>
      <c r="O21" s="8" t="s">
        <v>110</v>
      </c>
      <c r="P21" s="26" t="s">
        <v>249</v>
      </c>
    </row>
    <row r="22" spans="1:16" ht="123" hidden="1" customHeight="1" x14ac:dyDescent="0.25">
      <c r="A22" s="4">
        <v>12</v>
      </c>
      <c r="B22" s="19" t="s">
        <v>72</v>
      </c>
      <c r="C22" s="6" t="s">
        <v>25</v>
      </c>
      <c r="D22" s="17" t="s">
        <v>43</v>
      </c>
      <c r="E22" s="8" t="s">
        <v>56</v>
      </c>
      <c r="F22" s="8" t="s">
        <v>55</v>
      </c>
      <c r="G22" s="10" t="s">
        <v>115</v>
      </c>
      <c r="H22" s="8" t="s">
        <v>207</v>
      </c>
      <c r="I22" s="8" t="s">
        <v>150</v>
      </c>
      <c r="J22" s="13">
        <v>5</v>
      </c>
      <c r="K22" s="11">
        <v>45505</v>
      </c>
      <c r="L22" s="11">
        <v>45657</v>
      </c>
      <c r="M22" s="24">
        <f t="shared" si="0"/>
        <v>22</v>
      </c>
      <c r="N22" s="7"/>
      <c r="O22" s="8" t="s">
        <v>110</v>
      </c>
      <c r="P22" s="26" t="s">
        <v>249</v>
      </c>
    </row>
    <row r="23" spans="1:16" ht="105" hidden="1" customHeight="1" x14ac:dyDescent="0.25">
      <c r="A23" s="4">
        <v>13</v>
      </c>
      <c r="B23" s="19" t="s">
        <v>161</v>
      </c>
      <c r="C23" s="6" t="s">
        <v>25</v>
      </c>
      <c r="D23" s="17" t="s">
        <v>50</v>
      </c>
      <c r="E23" s="8" t="s">
        <v>57</v>
      </c>
      <c r="F23" s="8" t="s">
        <v>60</v>
      </c>
      <c r="G23" s="10" t="s">
        <v>117</v>
      </c>
      <c r="H23" s="8" t="s">
        <v>204</v>
      </c>
      <c r="I23" s="8" t="s">
        <v>149</v>
      </c>
      <c r="J23" s="13">
        <v>1</v>
      </c>
      <c r="K23" s="11">
        <v>45505</v>
      </c>
      <c r="L23" s="11">
        <v>45657</v>
      </c>
      <c r="M23" s="24">
        <f t="shared" si="0"/>
        <v>22</v>
      </c>
      <c r="N23" s="7"/>
      <c r="O23" s="8" t="s">
        <v>110</v>
      </c>
      <c r="P23" s="26" t="s">
        <v>249</v>
      </c>
    </row>
    <row r="24" spans="1:16" ht="131.25" hidden="1" customHeight="1" x14ac:dyDescent="0.25">
      <c r="A24" s="4">
        <v>14</v>
      </c>
      <c r="B24" s="19" t="s">
        <v>73</v>
      </c>
      <c r="C24" s="6" t="s">
        <v>25</v>
      </c>
      <c r="D24" s="17" t="s">
        <v>50</v>
      </c>
      <c r="E24" s="8" t="s">
        <v>57</v>
      </c>
      <c r="F24" s="8" t="s">
        <v>60</v>
      </c>
      <c r="G24" s="10" t="s">
        <v>117</v>
      </c>
      <c r="H24" s="10" t="s">
        <v>208</v>
      </c>
      <c r="I24" s="8" t="s">
        <v>150</v>
      </c>
      <c r="J24" s="13">
        <v>5</v>
      </c>
      <c r="K24" s="11">
        <v>45505</v>
      </c>
      <c r="L24" s="11">
        <v>45657</v>
      </c>
      <c r="M24" s="24">
        <f t="shared" si="0"/>
        <v>22</v>
      </c>
      <c r="N24" s="7"/>
      <c r="O24" s="8" t="s">
        <v>110</v>
      </c>
      <c r="P24" s="26" t="s">
        <v>249</v>
      </c>
    </row>
    <row r="25" spans="1:16" ht="111.75" hidden="1" customHeight="1" x14ac:dyDescent="0.25">
      <c r="A25" s="4">
        <v>15</v>
      </c>
      <c r="B25" s="19" t="s">
        <v>74</v>
      </c>
      <c r="C25" s="6" t="s">
        <v>25</v>
      </c>
      <c r="D25" s="17" t="s">
        <v>51</v>
      </c>
      <c r="E25" s="8" t="s">
        <v>243</v>
      </c>
      <c r="F25" s="8" t="s">
        <v>59</v>
      </c>
      <c r="G25" s="10" t="s">
        <v>121</v>
      </c>
      <c r="H25" s="10" t="s">
        <v>209</v>
      </c>
      <c r="I25" s="8" t="s">
        <v>123</v>
      </c>
      <c r="J25" s="13">
        <v>1</v>
      </c>
      <c r="K25" s="11">
        <v>45505</v>
      </c>
      <c r="L25" s="11">
        <v>45535</v>
      </c>
      <c r="M25" s="24">
        <f t="shared" si="0"/>
        <v>4</v>
      </c>
      <c r="N25" s="7"/>
      <c r="O25" s="8" t="s">
        <v>110</v>
      </c>
      <c r="P25" s="27" t="s">
        <v>248</v>
      </c>
    </row>
    <row r="26" spans="1:16" ht="120" hidden="1" x14ac:dyDescent="0.25">
      <c r="A26" s="4">
        <v>16</v>
      </c>
      <c r="B26" s="19" t="s">
        <v>75</v>
      </c>
      <c r="C26" s="6" t="s">
        <v>25</v>
      </c>
      <c r="D26" s="17" t="s">
        <v>51</v>
      </c>
      <c r="E26" s="8" t="s">
        <v>58</v>
      </c>
      <c r="F26" s="8" t="s">
        <v>59</v>
      </c>
      <c r="G26" s="10" t="s">
        <v>121</v>
      </c>
      <c r="H26" s="9" t="s">
        <v>210</v>
      </c>
      <c r="I26" s="8" t="s">
        <v>122</v>
      </c>
      <c r="J26" s="13">
        <v>1</v>
      </c>
      <c r="K26" s="11">
        <v>45505</v>
      </c>
      <c r="L26" s="11">
        <v>45535</v>
      </c>
      <c r="M26" s="24">
        <f t="shared" si="0"/>
        <v>4</v>
      </c>
      <c r="N26" s="7"/>
      <c r="O26" s="8" t="s">
        <v>110</v>
      </c>
      <c r="P26" s="27" t="s">
        <v>248</v>
      </c>
    </row>
    <row r="27" spans="1:16" ht="135" hidden="1" x14ac:dyDescent="0.25">
      <c r="A27" s="4">
        <v>17</v>
      </c>
      <c r="B27" s="19" t="s">
        <v>76</v>
      </c>
      <c r="C27" s="6" t="s">
        <v>25</v>
      </c>
      <c r="D27" s="17" t="s">
        <v>52</v>
      </c>
      <c r="E27" s="8" t="s">
        <v>61</v>
      </c>
      <c r="F27" s="16" t="s">
        <v>62</v>
      </c>
      <c r="G27" s="10" t="s">
        <v>118</v>
      </c>
      <c r="H27" s="10" t="s">
        <v>211</v>
      </c>
      <c r="I27" s="10" t="s">
        <v>119</v>
      </c>
      <c r="J27" s="13">
        <v>1</v>
      </c>
      <c r="K27" s="11">
        <v>45505</v>
      </c>
      <c r="L27" s="11">
        <v>45641</v>
      </c>
      <c r="M27" s="24">
        <f t="shared" si="0"/>
        <v>19</v>
      </c>
      <c r="N27" s="7"/>
      <c r="O27" s="8" t="s">
        <v>110</v>
      </c>
      <c r="P27" s="27" t="s">
        <v>248</v>
      </c>
    </row>
    <row r="28" spans="1:16" ht="120" hidden="1" x14ac:dyDescent="0.25">
      <c r="A28" s="4">
        <v>18</v>
      </c>
      <c r="B28" s="19" t="s">
        <v>81</v>
      </c>
      <c r="C28" s="6" t="s">
        <v>25</v>
      </c>
      <c r="D28" s="17" t="s">
        <v>53</v>
      </c>
      <c r="E28" s="8" t="s">
        <v>63</v>
      </c>
      <c r="F28" s="16" t="s">
        <v>64</v>
      </c>
      <c r="G28" s="10" t="s">
        <v>159</v>
      </c>
      <c r="H28" s="10" t="s">
        <v>157</v>
      </c>
      <c r="I28" s="10" t="s">
        <v>151</v>
      </c>
      <c r="J28" s="13">
        <v>1</v>
      </c>
      <c r="K28" s="11">
        <v>45505</v>
      </c>
      <c r="L28" s="11">
        <v>45657</v>
      </c>
      <c r="M28" s="24">
        <f t="shared" si="0"/>
        <v>22</v>
      </c>
      <c r="N28" s="7"/>
      <c r="O28" s="8" t="s">
        <v>110</v>
      </c>
      <c r="P28" s="27" t="s">
        <v>248</v>
      </c>
    </row>
    <row r="29" spans="1:16" ht="135" hidden="1" x14ac:dyDescent="0.25">
      <c r="A29" s="4">
        <v>19</v>
      </c>
      <c r="B29" s="19" t="s">
        <v>84</v>
      </c>
      <c r="C29" s="6" t="s">
        <v>25</v>
      </c>
      <c r="D29" s="17" t="s">
        <v>65</v>
      </c>
      <c r="E29" s="8" t="s">
        <v>66</v>
      </c>
      <c r="F29" s="16" t="s">
        <v>67</v>
      </c>
      <c r="G29" s="10" t="s">
        <v>160</v>
      </c>
      <c r="H29" s="10" t="s">
        <v>158</v>
      </c>
      <c r="I29" s="10" t="s">
        <v>151</v>
      </c>
      <c r="J29" s="13">
        <v>1</v>
      </c>
      <c r="K29" s="11">
        <v>45505</v>
      </c>
      <c r="L29" s="11">
        <v>45716</v>
      </c>
      <c r="M29" s="24">
        <f t="shared" si="0"/>
        <v>30</v>
      </c>
      <c r="N29" s="7"/>
      <c r="O29" s="8" t="s">
        <v>110</v>
      </c>
      <c r="P29" s="27" t="s">
        <v>248</v>
      </c>
    </row>
    <row r="30" spans="1:16" ht="102.75" hidden="1" customHeight="1" x14ac:dyDescent="0.25">
      <c r="A30" s="4">
        <v>20</v>
      </c>
      <c r="B30" s="19" t="s">
        <v>85</v>
      </c>
      <c r="C30" s="6" t="s">
        <v>25</v>
      </c>
      <c r="D30" s="17" t="s">
        <v>68</v>
      </c>
      <c r="E30" s="8" t="s">
        <v>69</v>
      </c>
      <c r="F30" s="8" t="s">
        <v>70</v>
      </c>
      <c r="G30" s="10" t="s">
        <v>141</v>
      </c>
      <c r="H30" s="10" t="s">
        <v>212</v>
      </c>
      <c r="I30" s="10" t="s">
        <v>124</v>
      </c>
      <c r="J30" s="13">
        <v>1</v>
      </c>
      <c r="K30" s="11">
        <v>45505</v>
      </c>
      <c r="L30" s="11">
        <v>45657</v>
      </c>
      <c r="M30" s="24">
        <f t="shared" si="0"/>
        <v>22</v>
      </c>
      <c r="N30" s="7"/>
      <c r="O30" s="8" t="s">
        <v>110</v>
      </c>
      <c r="P30" s="27" t="s">
        <v>248</v>
      </c>
    </row>
    <row r="31" spans="1:16" ht="114.75" hidden="1" customHeight="1" x14ac:dyDescent="0.25">
      <c r="A31" s="4">
        <v>21</v>
      </c>
      <c r="B31" s="19" t="s">
        <v>90</v>
      </c>
      <c r="C31" s="6" t="s">
        <v>25</v>
      </c>
      <c r="D31" s="17" t="s">
        <v>68</v>
      </c>
      <c r="E31" s="8" t="s">
        <v>69</v>
      </c>
      <c r="F31" s="8" t="s">
        <v>70</v>
      </c>
      <c r="G31" s="10" t="s">
        <v>141</v>
      </c>
      <c r="H31" s="10" t="s">
        <v>213</v>
      </c>
      <c r="I31" s="10" t="s">
        <v>142</v>
      </c>
      <c r="J31" s="13">
        <v>1</v>
      </c>
      <c r="K31" s="11">
        <v>45505</v>
      </c>
      <c r="L31" s="11">
        <v>45657</v>
      </c>
      <c r="M31" s="24">
        <f t="shared" si="0"/>
        <v>22</v>
      </c>
      <c r="N31" s="7"/>
      <c r="O31" s="8" t="s">
        <v>110</v>
      </c>
      <c r="P31" s="27" t="s">
        <v>248</v>
      </c>
    </row>
    <row r="32" spans="1:16" ht="149.25" hidden="1" customHeight="1" x14ac:dyDescent="0.25">
      <c r="A32" s="4">
        <v>22</v>
      </c>
      <c r="B32" s="19" t="s">
        <v>91</v>
      </c>
      <c r="C32" s="6" t="s">
        <v>25</v>
      </c>
      <c r="D32" s="17" t="s">
        <v>68</v>
      </c>
      <c r="E32" s="8" t="s">
        <v>69</v>
      </c>
      <c r="F32" s="8" t="s">
        <v>70</v>
      </c>
      <c r="G32" s="21" t="s">
        <v>145</v>
      </c>
      <c r="H32" s="21" t="s">
        <v>199</v>
      </c>
      <c r="I32" s="10" t="s">
        <v>193</v>
      </c>
      <c r="J32" s="13">
        <v>1</v>
      </c>
      <c r="K32" s="11">
        <v>45505</v>
      </c>
      <c r="L32" s="11">
        <v>45596</v>
      </c>
      <c r="M32" s="24">
        <f t="shared" si="0"/>
        <v>13</v>
      </c>
      <c r="N32" s="7"/>
      <c r="O32" s="8" t="s">
        <v>127</v>
      </c>
      <c r="P32" s="8" t="s">
        <v>250</v>
      </c>
    </row>
    <row r="33" spans="1:16" ht="95.25" hidden="1" customHeight="1" x14ac:dyDescent="0.25">
      <c r="A33" s="4">
        <v>23</v>
      </c>
      <c r="B33" s="19" t="s">
        <v>218</v>
      </c>
      <c r="C33" s="6" t="s">
        <v>25</v>
      </c>
      <c r="D33" s="17" t="s">
        <v>68</v>
      </c>
      <c r="E33" s="8" t="s">
        <v>69</v>
      </c>
      <c r="F33" s="8" t="s">
        <v>70</v>
      </c>
      <c r="G33" s="21" t="s">
        <v>146</v>
      </c>
      <c r="H33" s="21" t="s">
        <v>200</v>
      </c>
      <c r="I33" s="10" t="s">
        <v>147</v>
      </c>
      <c r="J33" s="13">
        <v>1</v>
      </c>
      <c r="K33" s="11">
        <v>45505</v>
      </c>
      <c r="L33" s="11">
        <v>45626</v>
      </c>
      <c r="M33" s="24">
        <f t="shared" si="0"/>
        <v>17</v>
      </c>
      <c r="N33" s="7"/>
      <c r="O33" s="8" t="s">
        <v>127</v>
      </c>
      <c r="P33" s="8" t="s">
        <v>250</v>
      </c>
    </row>
    <row r="34" spans="1:16" ht="89.25" hidden="1" customHeight="1" x14ac:dyDescent="0.25">
      <c r="A34" s="4">
        <v>24</v>
      </c>
      <c r="B34" s="19" t="s">
        <v>219</v>
      </c>
      <c r="C34" s="6" t="s">
        <v>25</v>
      </c>
      <c r="D34" s="17" t="s">
        <v>68</v>
      </c>
      <c r="E34" s="8" t="s">
        <v>69</v>
      </c>
      <c r="F34" s="8" t="s">
        <v>70</v>
      </c>
      <c r="G34" s="22" t="s">
        <v>162</v>
      </c>
      <c r="H34" s="21" t="s">
        <v>181</v>
      </c>
      <c r="I34" s="22" t="s">
        <v>183</v>
      </c>
      <c r="J34" s="23">
        <v>6</v>
      </c>
      <c r="K34" s="11">
        <v>45474</v>
      </c>
      <c r="L34" s="11">
        <v>46022</v>
      </c>
      <c r="M34" s="24">
        <f t="shared" si="0"/>
        <v>78</v>
      </c>
      <c r="N34" s="12"/>
      <c r="O34" s="8" t="s">
        <v>163</v>
      </c>
      <c r="P34" s="8" t="s">
        <v>248</v>
      </c>
    </row>
    <row r="35" spans="1:16" ht="89.25" hidden="1" customHeight="1" x14ac:dyDescent="0.25">
      <c r="A35" s="4">
        <v>25</v>
      </c>
      <c r="B35" s="19" t="s">
        <v>220</v>
      </c>
      <c r="C35" s="6" t="s">
        <v>25</v>
      </c>
      <c r="D35" s="17" t="s">
        <v>68</v>
      </c>
      <c r="E35" s="8" t="s">
        <v>69</v>
      </c>
      <c r="F35" s="8" t="s">
        <v>70</v>
      </c>
      <c r="G35" s="22" t="s">
        <v>162</v>
      </c>
      <c r="H35" s="21" t="s">
        <v>182</v>
      </c>
      <c r="I35" s="22" t="s">
        <v>183</v>
      </c>
      <c r="J35" s="23">
        <v>6</v>
      </c>
      <c r="K35" s="11">
        <v>45474</v>
      </c>
      <c r="L35" s="11">
        <v>46022</v>
      </c>
      <c r="M35" s="24">
        <f t="shared" si="0"/>
        <v>78</v>
      </c>
      <c r="N35" s="12"/>
      <c r="O35" s="8" t="s">
        <v>163</v>
      </c>
      <c r="P35" s="8" t="s">
        <v>251</v>
      </c>
    </row>
    <row r="36" spans="1:16" ht="89.25" hidden="1" customHeight="1" x14ac:dyDescent="0.25">
      <c r="A36" s="4">
        <v>26</v>
      </c>
      <c r="B36" s="19" t="s">
        <v>221</v>
      </c>
      <c r="C36" s="6" t="s">
        <v>25</v>
      </c>
      <c r="D36" s="17" t="s">
        <v>68</v>
      </c>
      <c r="E36" s="8" t="s">
        <v>69</v>
      </c>
      <c r="F36" s="8" t="s">
        <v>70</v>
      </c>
      <c r="G36" s="22" t="s">
        <v>162</v>
      </c>
      <c r="H36" s="21" t="s">
        <v>244</v>
      </c>
      <c r="I36" s="22" t="s">
        <v>183</v>
      </c>
      <c r="J36" s="23">
        <v>6</v>
      </c>
      <c r="K36" s="11">
        <v>45474</v>
      </c>
      <c r="L36" s="11">
        <v>46022</v>
      </c>
      <c r="M36" s="24">
        <f t="shared" si="0"/>
        <v>78</v>
      </c>
      <c r="N36" s="12"/>
      <c r="O36" s="8" t="s">
        <v>163</v>
      </c>
      <c r="P36" s="8" t="s">
        <v>251</v>
      </c>
    </row>
    <row r="37" spans="1:16" ht="110.25" hidden="1" customHeight="1" x14ac:dyDescent="0.25">
      <c r="A37" s="4">
        <v>27</v>
      </c>
      <c r="B37" s="19" t="s">
        <v>222</v>
      </c>
      <c r="C37" s="6" t="s">
        <v>25</v>
      </c>
      <c r="D37" s="25" t="s">
        <v>77</v>
      </c>
      <c r="E37" s="26" t="s">
        <v>78</v>
      </c>
      <c r="F37" s="8" t="s">
        <v>79</v>
      </c>
      <c r="G37" s="8" t="s">
        <v>164</v>
      </c>
      <c r="H37" s="14" t="s">
        <v>184</v>
      </c>
      <c r="I37" s="8" t="s">
        <v>165</v>
      </c>
      <c r="J37" s="13">
        <v>1</v>
      </c>
      <c r="K37" s="11">
        <v>45474</v>
      </c>
      <c r="L37" s="11">
        <v>45657</v>
      </c>
      <c r="M37" s="24">
        <f t="shared" si="0"/>
        <v>26</v>
      </c>
      <c r="N37" s="7"/>
      <c r="O37" s="8" t="s">
        <v>194</v>
      </c>
      <c r="P37" s="8" t="s">
        <v>251</v>
      </c>
    </row>
    <row r="38" spans="1:16" ht="116.25" hidden="1" customHeight="1" x14ac:dyDescent="0.25">
      <c r="A38" s="4">
        <v>28</v>
      </c>
      <c r="B38" s="19" t="s">
        <v>223</v>
      </c>
      <c r="C38" s="6" t="s">
        <v>25</v>
      </c>
      <c r="D38" s="25" t="s">
        <v>77</v>
      </c>
      <c r="E38" s="26" t="s">
        <v>78</v>
      </c>
      <c r="F38" s="8" t="s">
        <v>79</v>
      </c>
      <c r="G38" s="8" t="s">
        <v>164</v>
      </c>
      <c r="H38" s="14" t="s">
        <v>185</v>
      </c>
      <c r="I38" s="8" t="s">
        <v>168</v>
      </c>
      <c r="J38" s="13">
        <v>1</v>
      </c>
      <c r="K38" s="11">
        <v>45474</v>
      </c>
      <c r="L38" s="11">
        <v>45657</v>
      </c>
      <c r="M38" s="24">
        <f t="shared" si="0"/>
        <v>26</v>
      </c>
      <c r="N38" s="7"/>
      <c r="O38" s="8" t="s">
        <v>194</v>
      </c>
      <c r="P38" s="8" t="s">
        <v>251</v>
      </c>
    </row>
    <row r="39" spans="1:16" ht="116.25" hidden="1" customHeight="1" x14ac:dyDescent="0.25">
      <c r="A39" s="4">
        <v>29</v>
      </c>
      <c r="B39" s="19" t="s">
        <v>224</v>
      </c>
      <c r="C39" s="6" t="s">
        <v>25</v>
      </c>
      <c r="D39" s="25" t="s">
        <v>80</v>
      </c>
      <c r="E39" s="26" t="s">
        <v>82</v>
      </c>
      <c r="F39" s="8" t="s">
        <v>83</v>
      </c>
      <c r="G39" s="15" t="s">
        <v>166</v>
      </c>
      <c r="H39" s="15" t="s">
        <v>167</v>
      </c>
      <c r="I39" s="15" t="s">
        <v>152</v>
      </c>
      <c r="J39" s="13">
        <v>1</v>
      </c>
      <c r="K39" s="11">
        <v>45474</v>
      </c>
      <c r="L39" s="11">
        <v>45657</v>
      </c>
      <c r="M39" s="24">
        <f t="shared" si="0"/>
        <v>26</v>
      </c>
      <c r="N39" s="7"/>
      <c r="O39" s="8" t="s">
        <v>133</v>
      </c>
      <c r="P39" s="8" t="s">
        <v>251</v>
      </c>
    </row>
    <row r="40" spans="1:16" ht="150" hidden="1" x14ac:dyDescent="0.25">
      <c r="A40" s="4">
        <v>30</v>
      </c>
      <c r="B40" s="19" t="s">
        <v>225</v>
      </c>
      <c r="C40" s="6" t="s">
        <v>25</v>
      </c>
      <c r="D40" s="17" t="s">
        <v>86</v>
      </c>
      <c r="E40" s="8" t="s">
        <v>88</v>
      </c>
      <c r="F40" s="8" t="s">
        <v>89</v>
      </c>
      <c r="G40" s="8" t="s">
        <v>125</v>
      </c>
      <c r="H40" s="16" t="s">
        <v>201</v>
      </c>
      <c r="I40" s="8" t="s">
        <v>126</v>
      </c>
      <c r="J40" s="13">
        <v>1</v>
      </c>
      <c r="K40" s="11">
        <v>45505</v>
      </c>
      <c r="L40" s="11">
        <v>45565</v>
      </c>
      <c r="M40" s="24">
        <f t="shared" si="0"/>
        <v>9</v>
      </c>
      <c r="N40" s="7"/>
      <c r="O40" s="8" t="s">
        <v>110</v>
      </c>
      <c r="P40" s="8" t="s">
        <v>252</v>
      </c>
    </row>
    <row r="41" spans="1:16" ht="124.5" hidden="1" customHeight="1" x14ac:dyDescent="0.25">
      <c r="A41" s="4">
        <v>31</v>
      </c>
      <c r="B41" s="19" t="s">
        <v>226</v>
      </c>
      <c r="C41" s="17" t="s">
        <v>25</v>
      </c>
      <c r="D41" s="17" t="s">
        <v>92</v>
      </c>
      <c r="E41" s="16" t="s">
        <v>93</v>
      </c>
      <c r="F41" s="16" t="s">
        <v>94</v>
      </c>
      <c r="G41" s="16" t="s">
        <v>153</v>
      </c>
      <c r="H41" s="16" t="s">
        <v>139</v>
      </c>
      <c r="I41" s="8" t="s">
        <v>154</v>
      </c>
      <c r="J41" s="13">
        <v>1</v>
      </c>
      <c r="K41" s="11">
        <v>45505</v>
      </c>
      <c r="L41" s="11">
        <v>45565</v>
      </c>
      <c r="M41" s="24">
        <f t="shared" si="0"/>
        <v>9</v>
      </c>
      <c r="N41" s="7"/>
      <c r="O41" s="8" t="s">
        <v>127</v>
      </c>
      <c r="P41" s="8" t="s">
        <v>250</v>
      </c>
    </row>
    <row r="42" spans="1:16" ht="165" hidden="1" x14ac:dyDescent="0.25">
      <c r="A42" s="4">
        <v>32</v>
      </c>
      <c r="B42" s="19" t="s">
        <v>227</v>
      </c>
      <c r="C42" s="6" t="s">
        <v>25</v>
      </c>
      <c r="D42" s="17" t="s">
        <v>95</v>
      </c>
      <c r="E42" s="8" t="s">
        <v>96</v>
      </c>
      <c r="F42" s="16" t="s">
        <v>144</v>
      </c>
      <c r="G42" s="10" t="s">
        <v>156</v>
      </c>
      <c r="H42" s="10" t="s">
        <v>143</v>
      </c>
      <c r="I42" s="10" t="s">
        <v>155</v>
      </c>
      <c r="J42" s="13">
        <v>1</v>
      </c>
      <c r="K42" s="11">
        <v>45505</v>
      </c>
      <c r="L42" s="11">
        <v>45596</v>
      </c>
      <c r="M42" s="24">
        <f t="shared" si="0"/>
        <v>13</v>
      </c>
      <c r="N42" s="19"/>
      <c r="O42" s="8" t="s">
        <v>127</v>
      </c>
      <c r="P42" s="8" t="s">
        <v>250</v>
      </c>
    </row>
    <row r="43" spans="1:16" ht="78" customHeight="1" x14ac:dyDescent="0.25">
      <c r="A43" s="4">
        <v>33</v>
      </c>
      <c r="B43" s="19" t="s">
        <v>228</v>
      </c>
      <c r="C43" s="6" t="s">
        <v>25</v>
      </c>
      <c r="D43" s="17" t="s">
        <v>109</v>
      </c>
      <c r="E43" s="8" t="s">
        <v>97</v>
      </c>
      <c r="F43" s="8" t="s">
        <v>137</v>
      </c>
      <c r="G43" s="8" t="s">
        <v>136</v>
      </c>
      <c r="H43" s="8" t="s">
        <v>186</v>
      </c>
      <c r="I43" s="10" t="s">
        <v>132</v>
      </c>
      <c r="J43" s="13">
        <v>8</v>
      </c>
      <c r="K43" s="11">
        <v>45505</v>
      </c>
      <c r="L43" s="11">
        <v>45747</v>
      </c>
      <c r="M43" s="24">
        <f t="shared" si="0"/>
        <v>35</v>
      </c>
      <c r="N43" s="20"/>
      <c r="O43" s="8" t="s">
        <v>131</v>
      </c>
      <c r="P43" s="8" t="s">
        <v>253</v>
      </c>
    </row>
    <row r="44" spans="1:16" ht="135.75" customHeight="1" x14ac:dyDescent="0.25">
      <c r="A44" s="4">
        <v>34</v>
      </c>
      <c r="B44" s="19" t="s">
        <v>229</v>
      </c>
      <c r="C44" s="6" t="s">
        <v>25</v>
      </c>
      <c r="D44" s="17" t="s">
        <v>109</v>
      </c>
      <c r="E44" s="8" t="s">
        <v>97</v>
      </c>
      <c r="F44" s="8" t="s">
        <v>137</v>
      </c>
      <c r="G44" s="8" t="s">
        <v>136</v>
      </c>
      <c r="H44" s="8" t="s">
        <v>187</v>
      </c>
      <c r="I44" s="10" t="s">
        <v>134</v>
      </c>
      <c r="J44" s="13">
        <v>8</v>
      </c>
      <c r="K44" s="11">
        <v>45505</v>
      </c>
      <c r="L44" s="11">
        <v>45747</v>
      </c>
      <c r="M44" s="24">
        <f t="shared" si="0"/>
        <v>35</v>
      </c>
      <c r="N44" s="20"/>
      <c r="O44" s="8" t="s">
        <v>131</v>
      </c>
      <c r="P44" s="8" t="s">
        <v>253</v>
      </c>
    </row>
    <row r="45" spans="1:16" ht="90.75" customHeight="1" x14ac:dyDescent="0.25">
      <c r="A45" s="4">
        <v>35</v>
      </c>
      <c r="B45" s="19" t="s">
        <v>230</v>
      </c>
      <c r="C45" s="6" t="s">
        <v>25</v>
      </c>
      <c r="D45" s="17" t="s">
        <v>109</v>
      </c>
      <c r="E45" s="8" t="s">
        <v>97</v>
      </c>
      <c r="F45" s="8" t="s">
        <v>137</v>
      </c>
      <c r="G45" s="8" t="s">
        <v>136</v>
      </c>
      <c r="H45" s="8" t="s">
        <v>188</v>
      </c>
      <c r="I45" s="10" t="s">
        <v>135</v>
      </c>
      <c r="J45" s="13">
        <v>1</v>
      </c>
      <c r="K45" s="11">
        <v>45505</v>
      </c>
      <c r="L45" s="11">
        <v>45747</v>
      </c>
      <c r="M45" s="24">
        <f t="shared" si="0"/>
        <v>35</v>
      </c>
      <c r="N45" s="20"/>
      <c r="O45" s="8" t="s">
        <v>131</v>
      </c>
      <c r="P45" s="8" t="s">
        <v>253</v>
      </c>
    </row>
    <row r="46" spans="1:16" ht="107.25" hidden="1" customHeight="1" x14ac:dyDescent="0.25">
      <c r="A46" s="4">
        <v>36</v>
      </c>
      <c r="B46" s="19" t="s">
        <v>231</v>
      </c>
      <c r="C46" s="6" t="s">
        <v>25</v>
      </c>
      <c r="D46" s="17" t="s">
        <v>98</v>
      </c>
      <c r="E46" s="8" t="s">
        <v>99</v>
      </c>
      <c r="F46" s="8" t="s">
        <v>100</v>
      </c>
      <c r="G46" s="8" t="s">
        <v>140</v>
      </c>
      <c r="H46" s="10" t="s">
        <v>189</v>
      </c>
      <c r="I46" s="8" t="s">
        <v>129</v>
      </c>
      <c r="J46" s="13">
        <v>1</v>
      </c>
      <c r="K46" s="11">
        <v>45536</v>
      </c>
      <c r="L46" s="11">
        <v>45838</v>
      </c>
      <c r="M46" s="24">
        <f t="shared" si="0"/>
        <v>43</v>
      </c>
      <c r="N46" s="7"/>
      <c r="O46" s="8" t="s">
        <v>127</v>
      </c>
      <c r="P46" s="8" t="s">
        <v>254</v>
      </c>
    </row>
    <row r="47" spans="1:16" ht="66" hidden="1" customHeight="1" x14ac:dyDescent="0.25">
      <c r="A47" s="4">
        <v>37</v>
      </c>
      <c r="B47" s="19" t="s">
        <v>232</v>
      </c>
      <c r="C47" s="6" t="s">
        <v>25</v>
      </c>
      <c r="D47" s="17" t="s">
        <v>98</v>
      </c>
      <c r="E47" s="8" t="s">
        <v>99</v>
      </c>
      <c r="F47" s="8" t="s">
        <v>100</v>
      </c>
      <c r="G47" s="8" t="s">
        <v>140</v>
      </c>
      <c r="H47" s="10" t="s">
        <v>190</v>
      </c>
      <c r="I47" s="8" t="s">
        <v>128</v>
      </c>
      <c r="J47" s="13">
        <v>1</v>
      </c>
      <c r="K47" s="11">
        <v>45536</v>
      </c>
      <c r="L47" s="11">
        <v>45869</v>
      </c>
      <c r="M47" s="24">
        <f t="shared" si="0"/>
        <v>48</v>
      </c>
      <c r="N47" s="7"/>
      <c r="O47" s="8" t="s">
        <v>127</v>
      </c>
      <c r="P47" s="8" t="s">
        <v>254</v>
      </c>
    </row>
    <row r="48" spans="1:16" ht="150" hidden="1" customHeight="1" x14ac:dyDescent="0.25">
      <c r="A48" s="4">
        <v>38</v>
      </c>
      <c r="B48" s="19" t="s">
        <v>233</v>
      </c>
      <c r="C48" s="6" t="s">
        <v>25</v>
      </c>
      <c r="D48" s="17" t="s">
        <v>87</v>
      </c>
      <c r="E48" s="8" t="s">
        <v>102</v>
      </c>
      <c r="F48" s="8" t="s">
        <v>103</v>
      </c>
      <c r="G48" s="8" t="s">
        <v>130</v>
      </c>
      <c r="H48" s="8" t="s">
        <v>191</v>
      </c>
      <c r="I48" s="8" t="s">
        <v>129</v>
      </c>
      <c r="J48" s="13">
        <v>1</v>
      </c>
      <c r="K48" s="11">
        <v>45505</v>
      </c>
      <c r="L48" s="11">
        <v>45596</v>
      </c>
      <c r="M48" s="24">
        <f t="shared" si="0"/>
        <v>13</v>
      </c>
      <c r="N48" s="7"/>
      <c r="O48" s="8" t="s">
        <v>127</v>
      </c>
      <c r="P48" s="8" t="s">
        <v>254</v>
      </c>
    </row>
    <row r="49" spans="1:16" ht="84" hidden="1" customHeight="1" x14ac:dyDescent="0.25">
      <c r="A49" s="4">
        <v>39</v>
      </c>
      <c r="B49" s="19" t="s">
        <v>234</v>
      </c>
      <c r="C49" s="6" t="s">
        <v>25</v>
      </c>
      <c r="D49" s="17" t="s">
        <v>87</v>
      </c>
      <c r="E49" s="8" t="s">
        <v>102</v>
      </c>
      <c r="F49" s="8" t="s">
        <v>103</v>
      </c>
      <c r="G49" s="8" t="s">
        <v>130</v>
      </c>
      <c r="H49" s="8" t="s">
        <v>192</v>
      </c>
      <c r="I49" s="8" t="s">
        <v>128</v>
      </c>
      <c r="J49" s="13">
        <v>1</v>
      </c>
      <c r="K49" s="11">
        <v>45505</v>
      </c>
      <c r="L49" s="11">
        <v>45626</v>
      </c>
      <c r="M49" s="24">
        <f t="shared" si="0"/>
        <v>17</v>
      </c>
      <c r="N49" s="7"/>
      <c r="O49" s="8" t="s">
        <v>127</v>
      </c>
      <c r="P49" s="8" t="s">
        <v>254</v>
      </c>
    </row>
    <row r="50" spans="1:16" ht="107.25" hidden="1" customHeight="1" x14ac:dyDescent="0.25">
      <c r="A50" s="4">
        <v>40</v>
      </c>
      <c r="B50" s="19" t="s">
        <v>235</v>
      </c>
      <c r="C50" s="6" t="s">
        <v>25</v>
      </c>
      <c r="D50" s="17" t="s">
        <v>101</v>
      </c>
      <c r="E50" s="8" t="s">
        <v>104</v>
      </c>
      <c r="F50" s="8" t="s">
        <v>105</v>
      </c>
      <c r="G50" s="10" t="s">
        <v>140</v>
      </c>
      <c r="H50" s="10" t="s">
        <v>189</v>
      </c>
      <c r="I50" s="8" t="s">
        <v>129</v>
      </c>
      <c r="J50" s="13">
        <v>1</v>
      </c>
      <c r="K50" s="11">
        <v>45536</v>
      </c>
      <c r="L50" s="11">
        <v>45838</v>
      </c>
      <c r="M50" s="24">
        <f t="shared" si="0"/>
        <v>43</v>
      </c>
      <c r="N50" s="7"/>
      <c r="O50" s="8" t="s">
        <v>127</v>
      </c>
      <c r="P50" s="8" t="s">
        <v>254</v>
      </c>
    </row>
    <row r="51" spans="1:16" ht="181.5" hidden="1" customHeight="1" x14ac:dyDescent="0.25">
      <c r="A51" s="4">
        <v>41</v>
      </c>
      <c r="B51" s="19" t="s">
        <v>236</v>
      </c>
      <c r="C51" s="6" t="s">
        <v>25</v>
      </c>
      <c r="D51" s="17" t="s">
        <v>101</v>
      </c>
      <c r="E51" s="8" t="s">
        <v>104</v>
      </c>
      <c r="F51" s="8" t="s">
        <v>105</v>
      </c>
      <c r="G51" s="10" t="s">
        <v>140</v>
      </c>
      <c r="H51" s="10" t="s">
        <v>190</v>
      </c>
      <c r="I51" s="8" t="s">
        <v>128</v>
      </c>
      <c r="J51" s="13">
        <v>1</v>
      </c>
      <c r="K51" s="11">
        <v>45536</v>
      </c>
      <c r="L51" s="11">
        <v>45869</v>
      </c>
      <c r="M51" s="24">
        <f t="shared" si="0"/>
        <v>48</v>
      </c>
      <c r="N51" s="7"/>
      <c r="O51" s="8" t="s">
        <v>127</v>
      </c>
      <c r="P51" s="8" t="s">
        <v>254</v>
      </c>
    </row>
    <row r="52" spans="1:16" ht="192" hidden="1" customHeight="1" x14ac:dyDescent="0.25">
      <c r="A52" s="4">
        <v>42</v>
      </c>
      <c r="B52" s="19" t="s">
        <v>237</v>
      </c>
      <c r="C52" s="6" t="s">
        <v>25</v>
      </c>
      <c r="D52" s="25" t="s">
        <v>106</v>
      </c>
      <c r="E52" s="26" t="s">
        <v>108</v>
      </c>
      <c r="F52" s="8" t="s">
        <v>107</v>
      </c>
      <c r="G52" s="10" t="s">
        <v>171</v>
      </c>
      <c r="H52" s="10" t="s">
        <v>172</v>
      </c>
      <c r="I52" s="10" t="s">
        <v>170</v>
      </c>
      <c r="J52" s="13">
        <v>1</v>
      </c>
      <c r="K52" s="18">
        <v>45505</v>
      </c>
      <c r="L52" s="18">
        <v>46022</v>
      </c>
      <c r="M52" s="24">
        <f t="shared" si="0"/>
        <v>74</v>
      </c>
      <c r="N52" s="7"/>
      <c r="O52" s="8" t="s">
        <v>179</v>
      </c>
      <c r="P52" s="8" t="s">
        <v>255</v>
      </c>
    </row>
    <row r="53" spans="1:16" ht="81" hidden="1" customHeight="1" x14ac:dyDescent="0.25">
      <c r="A53" s="4">
        <v>43</v>
      </c>
      <c r="B53" s="19" t="s">
        <v>238</v>
      </c>
      <c r="C53" s="6" t="s">
        <v>25</v>
      </c>
      <c r="D53" s="25" t="s">
        <v>106</v>
      </c>
      <c r="E53" s="26" t="s">
        <v>108</v>
      </c>
      <c r="F53" s="8" t="s">
        <v>107</v>
      </c>
      <c r="G53" s="10" t="s">
        <v>173</v>
      </c>
      <c r="H53" s="10" t="s">
        <v>214</v>
      </c>
      <c r="I53" s="10" t="s">
        <v>215</v>
      </c>
      <c r="J53" s="13">
        <v>3</v>
      </c>
      <c r="K53" s="18">
        <v>45505</v>
      </c>
      <c r="L53" s="18">
        <v>46022</v>
      </c>
      <c r="M53" s="24">
        <f t="shared" si="0"/>
        <v>74</v>
      </c>
      <c r="N53" s="7"/>
      <c r="O53" s="8" t="s">
        <v>180</v>
      </c>
      <c r="P53" s="8" t="s">
        <v>256</v>
      </c>
    </row>
    <row r="54" spans="1:16" ht="84" hidden="1" customHeight="1" x14ac:dyDescent="0.25">
      <c r="A54" s="4">
        <v>44</v>
      </c>
      <c r="B54" s="19" t="s">
        <v>239</v>
      </c>
      <c r="C54" s="6" t="s">
        <v>25</v>
      </c>
      <c r="D54" s="25" t="s">
        <v>106</v>
      </c>
      <c r="E54" s="26" t="s">
        <v>108</v>
      </c>
      <c r="F54" s="8" t="s">
        <v>107</v>
      </c>
      <c r="G54" s="10" t="s">
        <v>173</v>
      </c>
      <c r="H54" s="10" t="s">
        <v>245</v>
      </c>
      <c r="I54" s="10" t="s">
        <v>174</v>
      </c>
      <c r="J54" s="13">
        <v>1</v>
      </c>
      <c r="K54" s="18">
        <v>45505</v>
      </c>
      <c r="L54" s="18">
        <v>46022</v>
      </c>
      <c r="M54" s="24">
        <f t="shared" si="0"/>
        <v>74</v>
      </c>
      <c r="N54" s="7"/>
      <c r="O54" s="8" t="s">
        <v>180</v>
      </c>
      <c r="P54" s="8" t="s">
        <v>256</v>
      </c>
    </row>
    <row r="55" spans="1:16" ht="87" hidden="1" customHeight="1" x14ac:dyDescent="0.25">
      <c r="A55" s="4">
        <v>45</v>
      </c>
      <c r="B55" s="19" t="s">
        <v>240</v>
      </c>
      <c r="C55" s="6" t="s">
        <v>25</v>
      </c>
      <c r="D55" s="25" t="s">
        <v>106</v>
      </c>
      <c r="E55" s="26" t="s">
        <v>108</v>
      </c>
      <c r="F55" s="8" t="s">
        <v>107</v>
      </c>
      <c r="G55" s="10" t="s">
        <v>173</v>
      </c>
      <c r="H55" s="10" t="s">
        <v>246</v>
      </c>
      <c r="I55" s="10" t="s">
        <v>175</v>
      </c>
      <c r="J55" s="13">
        <v>2</v>
      </c>
      <c r="K55" s="18">
        <v>45505</v>
      </c>
      <c r="L55" s="18">
        <v>46022</v>
      </c>
      <c r="M55" s="24">
        <f t="shared" si="0"/>
        <v>74</v>
      </c>
      <c r="N55" s="7"/>
      <c r="O55" s="8" t="s">
        <v>127</v>
      </c>
      <c r="P55" s="8" t="s">
        <v>254</v>
      </c>
    </row>
    <row r="56" spans="1:16" ht="72" hidden="1" customHeight="1" x14ac:dyDescent="0.25">
      <c r="A56" s="4">
        <v>46</v>
      </c>
      <c r="B56" s="19" t="s">
        <v>241</v>
      </c>
      <c r="C56" s="6" t="s">
        <v>25</v>
      </c>
      <c r="D56" s="25" t="s">
        <v>106</v>
      </c>
      <c r="E56" s="26" t="s">
        <v>108</v>
      </c>
      <c r="F56" s="8" t="s">
        <v>107</v>
      </c>
      <c r="G56" s="10" t="s">
        <v>169</v>
      </c>
      <c r="H56" s="10" t="s">
        <v>177</v>
      </c>
      <c r="I56" s="10" t="s">
        <v>176</v>
      </c>
      <c r="J56" s="13">
        <v>1</v>
      </c>
      <c r="K56" s="18">
        <v>45505</v>
      </c>
      <c r="L56" s="18">
        <v>45656</v>
      </c>
      <c r="M56" s="24">
        <f t="shared" si="0"/>
        <v>22</v>
      </c>
      <c r="N56" s="7"/>
      <c r="O56" s="8" t="s">
        <v>179</v>
      </c>
      <c r="P56" s="8" t="s">
        <v>256</v>
      </c>
    </row>
    <row r="57" spans="1:16" ht="98.25" hidden="1" customHeight="1" x14ac:dyDescent="0.25">
      <c r="A57" s="4">
        <v>47</v>
      </c>
      <c r="B57" s="19" t="s">
        <v>242</v>
      </c>
      <c r="C57" s="6" t="s">
        <v>25</v>
      </c>
      <c r="D57" s="25" t="s">
        <v>106</v>
      </c>
      <c r="E57" s="26" t="s">
        <v>108</v>
      </c>
      <c r="F57" s="8" t="s">
        <v>107</v>
      </c>
      <c r="G57" s="10" t="s">
        <v>178</v>
      </c>
      <c r="H57" s="10" t="s">
        <v>217</v>
      </c>
      <c r="I57" s="10" t="s">
        <v>216</v>
      </c>
      <c r="J57" s="13">
        <v>1</v>
      </c>
      <c r="K57" s="18">
        <v>45505</v>
      </c>
      <c r="L57" s="18">
        <v>45838</v>
      </c>
      <c r="M57" s="24">
        <f t="shared" si="0"/>
        <v>48</v>
      </c>
      <c r="N57" s="7"/>
      <c r="O57" s="8" t="s">
        <v>179</v>
      </c>
      <c r="P57" s="8" t="s">
        <v>256</v>
      </c>
    </row>
    <row r="58" spans="1:16" x14ac:dyDescent="0.25">
      <c r="F58" s="5"/>
    </row>
    <row r="59" spans="1:16" x14ac:dyDescent="0.25">
      <c r="F59" s="5"/>
    </row>
    <row r="60" spans="1:16" x14ac:dyDescent="0.25">
      <c r="F60" s="5"/>
    </row>
    <row r="61" spans="1:16" x14ac:dyDescent="0.25">
      <c r="F61" s="5"/>
    </row>
    <row r="62" spans="1:16" x14ac:dyDescent="0.25">
      <c r="F62" s="5"/>
    </row>
    <row r="63" spans="1:16" x14ac:dyDescent="0.25">
      <c r="F63" s="5"/>
    </row>
    <row r="64" spans="1:16" x14ac:dyDescent="0.25">
      <c r="F64" s="5"/>
    </row>
    <row r="351009" spans="1:1" x14ac:dyDescent="0.25">
      <c r="A351009" t="s">
        <v>25</v>
      </c>
    </row>
    <row r="351010" spans="1:1" x14ac:dyDescent="0.25">
      <c r="A351010" t="s">
        <v>26</v>
      </c>
    </row>
  </sheetData>
  <autoFilter ref="A10:IV57" xr:uid="{00000000-0001-0000-0000-000000000000}">
    <filterColumn colId="15">
      <filters>
        <filter val="Mauricio Saavedra"/>
      </filters>
    </filterColumn>
  </autoFilter>
  <mergeCells count="1">
    <mergeCell ref="B8:O8"/>
  </mergeCells>
  <phoneticPr fontId="7" type="noConversion"/>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7" xr:uid="{00000000-0002-0000-0000-000000000000}">
      <formula1>$A$351008:$A$351010</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2"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H40"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2 I14 I40"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2"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2"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2"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2"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6 P34" xr:uid="{00000000-0002-0000-0000-00000C000000}">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LinaMaria Daza</cp:lastModifiedBy>
  <dcterms:created xsi:type="dcterms:W3CDTF">2024-06-28T16:35:35Z</dcterms:created>
  <dcterms:modified xsi:type="dcterms:W3CDTF">2024-12-17T16:22:24Z</dcterms:modified>
</cp:coreProperties>
</file>