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ADIEL CASTRILLON 2022\INFORMES ADIEL 2024\PAGINA WEB 2024\"/>
    </mc:Choice>
  </mc:AlternateContent>
  <xr:revisionPtr revIDLastSave="0" documentId="8_{78D76293-AD6C-4916-B0EC-3B135CB5D309}" xr6:coauthVersionLast="47" xr6:coauthVersionMax="47" xr10:uidLastSave="{00000000-0000-0000-0000-000000000000}"/>
  <bookViews>
    <workbookView xWindow="-120" yWindow="-120" windowWidth="29040" windowHeight="15720" xr2:uid="{BA687096-7A86-44B2-855B-E671ED6C8DB3}"/>
  </bookViews>
  <sheets>
    <sheet name="Hoja1" sheetId="1" r:id="rId1"/>
  </sheets>
  <definedNames>
    <definedName name="_xlnm.Print_Area" localSheetId="0">Hoja1!$A$1:$U$128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1" l="1"/>
  <c r="I101" i="1"/>
  <c r="I100" i="1"/>
  <c r="L99" i="1"/>
  <c r="F112" i="1" s="1"/>
  <c r="I99" i="1"/>
  <c r="I98" i="1"/>
  <c r="I97" i="1"/>
  <c r="L96" i="1"/>
  <c r="F111" i="1" s="1"/>
  <c r="I96" i="1"/>
  <c r="I95" i="1"/>
  <c r="I94" i="1"/>
  <c r="I93" i="1"/>
  <c r="I92" i="1"/>
  <c r="I91" i="1"/>
  <c r="I90" i="1"/>
  <c r="L89" i="1"/>
  <c r="F110" i="1" s="1"/>
  <c r="I89" i="1"/>
  <c r="I88" i="1"/>
  <c r="I87" i="1"/>
  <c r="I86" i="1"/>
  <c r="I85" i="1"/>
  <c r="L84" i="1"/>
  <c r="F109" i="1" s="1"/>
  <c r="I84" i="1"/>
  <c r="I83" i="1"/>
  <c r="L82" i="1"/>
  <c r="F108" i="1" s="1"/>
  <c r="I82" i="1"/>
  <c r="I81" i="1"/>
  <c r="I80" i="1"/>
  <c r="L79" i="1"/>
  <c r="F107" i="1" s="1"/>
  <c r="I79" i="1"/>
  <c r="I78" i="1"/>
  <c r="I77" i="1"/>
  <c r="I76" i="1"/>
  <c r="I75" i="1"/>
  <c r="I74" i="1"/>
  <c r="I73" i="1"/>
  <c r="I72" i="1"/>
  <c r="I71" i="1"/>
  <c r="I70" i="1"/>
  <c r="I69" i="1"/>
  <c r="I68" i="1"/>
  <c r="I67" i="1"/>
  <c r="I66" i="1"/>
  <c r="I65" i="1"/>
  <c r="I64" i="1"/>
  <c r="I63" i="1"/>
  <c r="I62" i="1"/>
  <c r="I61" i="1"/>
  <c r="I60" i="1"/>
  <c r="L59" i="1"/>
  <c r="F106" i="1" s="1"/>
  <c r="I59" i="1"/>
  <c r="I58" i="1"/>
  <c r="I57" i="1"/>
  <c r="I56" i="1"/>
  <c r="I55" i="1"/>
  <c r="I54" i="1"/>
  <c r="I53" i="1"/>
  <c r="I52" i="1"/>
  <c r="I51" i="1"/>
  <c r="I50" i="1"/>
  <c r="I49" i="1"/>
  <c r="I48" i="1"/>
  <c r="I47" i="1"/>
  <c r="I46" i="1"/>
  <c r="L45" i="1"/>
  <c r="F105" i="1" s="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L16" i="1"/>
  <c r="F104" i="1" s="1"/>
  <c r="I16" i="1"/>
  <c r="I15" i="1"/>
  <c r="I14" i="1"/>
  <c r="I13" i="1"/>
  <c r="I12" i="1"/>
  <c r="L11" i="1"/>
  <c r="F103" i="1" s="1"/>
  <c r="I11" i="1"/>
  <c r="E1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112EBF69-DE25-4179-98B8-F2A097A178E3}">
      <text>
        <r>
          <rPr>
            <sz val="9"/>
            <color indexed="81"/>
            <rFont val="Tahoma"/>
            <family val="2"/>
          </rPr>
          <t xml:space="preserve">Dejar las observaciones frente al cumplimiento y efectividad de las tareas implementadas. 
</t>
        </r>
      </text>
    </comment>
    <comment ref="R9" authorId="1" shapeId="0" xr:uid="{78F19674-16A1-4167-9ECA-5D9BE7F48254}">
      <text>
        <r>
          <rPr>
            <b/>
            <sz val="9"/>
            <color indexed="81"/>
            <rFont val="Tahoma"/>
            <family val="2"/>
          </rPr>
          <t xml:space="preserve">Fecha en que se cierra completamente el hallazgo
</t>
        </r>
      </text>
    </comment>
    <comment ref="S9" authorId="1" shapeId="0" xr:uid="{5FFFBFC9-CA93-448A-A738-5B4104A896A3}">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<sst xmlns="http://schemas.openxmlformats.org/spreadsheetml/2006/main" count="729" uniqueCount="397">
  <si>
    <t>&lt;</t>
  </si>
  <si>
    <t xml:space="preserve">Entidad: </t>
  </si>
  <si>
    <t>Corporación Autónoma Regional de Caldas</t>
  </si>
  <si>
    <t xml:space="preserve">NIT: </t>
  </si>
  <si>
    <t>890803005-2</t>
  </si>
  <si>
    <t xml:space="preserve">Representante Legal: </t>
  </si>
  <si>
    <t>German  Alonso Paéz Olaya</t>
  </si>
  <si>
    <t>Fecha de iniciación: 25 de mayo de 2023</t>
  </si>
  <si>
    <t>Responsable del proceso:</t>
  </si>
  <si>
    <t>César Augusto Cano Carvajal</t>
  </si>
  <si>
    <t>Fecha de finalización: 24 de mayo 2026</t>
  </si>
  <si>
    <t xml:space="preserve">Cargo: </t>
  </si>
  <si>
    <t>Subirectora Administrativa y Financiera</t>
  </si>
  <si>
    <t>Fecha y número de Acta de aprobación del PMA</t>
  </si>
  <si>
    <t>18 de Mayo de 2023 - Acta Nro 5</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</si>
  <si>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</si>
  <si>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</si>
  <si>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</si>
  <si>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</si>
  <si>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</si>
  <si>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</si>
  <si>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</si>
  <si>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</si>
  <si>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</si>
  <si>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</si>
  <si>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</si>
  <si>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</si>
  <si>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</si>
  <si>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</si>
  <si>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</si>
  <si>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</si>
  <si>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</si>
  <si>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</si>
  <si>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</si>
  <si>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</si>
  <si>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</si>
  <si>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</si>
  <si>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</si>
  <si>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Actos Administrativos
Los Acuerdos del Concejo Directivo están siendo perforados y archivados en caratula papel bon subjetados con gancho plástico. Desde del 2009 no los transfieren al archivo central.</t>
  </si>
  <si>
    <t>ACCION 1</t>
  </si>
  <si>
    <t>Generar en el Sistema Integrado de Gestión un procedimiento en el cual se establezcan los lineamientos para la expedición, organización y custodia de los Actos Administrativos de la Entidad, dando cumplimiento al Artículo sexto del Acuerdo 060 de 2001. Artículo 12 del Acuerdo N° 002 de 2014. Acuerdo No. 005 de 15 de marzo de 2013.</t>
  </si>
  <si>
    <t>SG1</t>
  </si>
  <si>
    <t>Elaborar  el procedimiento para la expedición de los Actos Administrativos.</t>
  </si>
  <si>
    <t>Procedimiento para la expedición de los Actos Administrativos.</t>
  </si>
  <si>
    <t>Durante el seguimiento del V Trimestre no se observó ningún avance de esta actividad por parte de la secretaria general. Existe un documento desde el III seguimiento enviado vía correo electrónico, el cual hasta la fecha no ha sido socializado en comité institucional para su aprobación, ni incluido dentro de los procedimientos del SGI, como es requerido para dar por subsanada la observación. Por lo anterior, se invita a los responsables de esta actividad a mostrar los avances correspondientes, a fin de evitar que se siga afectando el avance general del Plan de Mejoramiento Institucional (PMA).  Es importante que la secretaría general cumpla con las actividades planificadas y que se documenten adecuadamente los avances realizados. Esto permitirá evaluar de manera precisa el progreso del PMA y tomar las medidas necesarias para su mejora continua.</t>
  </si>
  <si>
    <t xml:space="preserve">
Secretaria General 
Diana Constanza Mejía Grand</t>
  </si>
  <si>
    <t xml:space="preserve">Durante el seguimiento del V Trimestre no se observó ningún avance de esta actividad por parte de la secretaria general. </t>
  </si>
  <si>
    <t>De acuerdo al seguimiento realizado por el Subproceso de Gestión Documental y a lo evidenciado en el SGI, no se reporta avance en esta actividad para el V trimestre. 
Se invita a los responsables de esta actividad a mostrar los avances correspondientes, a fin de evitar que se siga afectando el avance general del Plan de Mejoramiento Institucional (PMA)</t>
  </si>
  <si>
    <t>SG2</t>
  </si>
  <si>
    <t>Definir y socializar los responsables de la aplicación del procedimiento de numeración de actos administrativos, organización, custodia y transferencia para la implementación de la labor.</t>
  </si>
  <si>
    <t>Acta de aprobación en Comité Institucional de Gestión y Desempeño</t>
  </si>
  <si>
    <t>Durante el seguimiento del V Trimestre no se observó ningún avance de esta actividad por parte de la secretaria general. Existe un documento desde el III seguimiento enviado vía correo electrónico, el cual hasta la fecha no ha sido socializado en comité institucional para su aprobación, ni incluido debtro de los procedimientos del SGI, como es requerido para dar por subsanada la observación. Por lo anterior, se invita a los responsables de esta actividad a mostrar los avances correspondientes, a fin de evitar que se siga afectando el avance general del Plan de Mejoramiento Institucional (PMA).  Es importante que la secretaría general cumpla con las actividades planificadas y que se documenten adecuadamente los avances realizados. Esto permitirá evaluar de manera precisa el progreso del PMA y tomar las medidas necesarias para su mejora continua.</t>
  </si>
  <si>
    <t xml:space="preserve">De acuerdo al seguimiento realizado por el Subproceso de Gestión Documental y a lo evidenciado en el SGI, no se reporta avance en esta actividad para el V trimestre. 
</t>
  </si>
  <si>
    <t>SG3</t>
  </si>
  <si>
    <t xml:space="preserve">Elaborar e implementar la totalidad de  las plantillas de los actos administrativos en el gestor documental ADMIARCHI </t>
  </si>
  <si>
    <t>Totalidad de Plantillas cargadas en el aplicativo Admiarchi</t>
  </si>
  <si>
    <t>La actividad se ejecutó en su totalidad durante el III Trimestre de Seguimiento</t>
  </si>
  <si>
    <t>La actividad se cumplió en un 100% en el III Trimestre de seguimiento</t>
  </si>
  <si>
    <t>SG4</t>
  </si>
  <si>
    <t>Transferir al archivo central  la totalidad de los actos administrativos (Acuerdos del Consejo Directivo) que según lo establecido en la TRD ya cumplieron los tiempos de retención en el archivo de gestión.</t>
  </si>
  <si>
    <t>Acta de transferencia
Inventario Documental de Transferencia Primaria</t>
  </si>
  <si>
    <t>SG5</t>
  </si>
  <si>
    <t>Remitir a la Subdirección de Inspección, Vigilancia y Control del AGN, copia de los soportes de transferencia de los Acuerdos del Consejo Directivo.</t>
  </si>
  <si>
    <t>Envío comunicación oficial de la evidencia de la transferencia primaria (Acta de transferencia
Inventario Documental de Transferencia Primaria)</t>
  </si>
  <si>
    <t>La actividad se cumplió en un 100% en el III Trimestre</t>
  </si>
  <si>
    <t xml:space="preserve">         Organización de archivos de                                                                                       
                            gestión
Se evidenció durante el recorrido por los Archivos de Gestión que no están debidamente conformados y organizados los expedientes de vigencias anteriores al 2022 con lo cual no se cumple con lo establecido en el Artículo 4 del Acuerdo 042 de 2002 organización de expedientes basados en la TRD, numeral 5 del Artículo 4 del Acuerdo 042 identificación de unidades documentales, artículo 7 del Acuerdo 042 de 2002 inventario documental y parágrafo del artículo 12 del Acuerdo 002 de 2014 (diligenciamiento de la hoja de control) </t>
  </si>
  <si>
    <t xml:space="preserve">ACCION 2 </t>
  </si>
  <si>
    <t xml:space="preserve">Garantizar el cumplimiento de lo establecido en la normatividad archivística, organizando los expedientes basados en la TRD, identificando las unidades documentales e implementándolas </t>
  </si>
  <si>
    <t>Implementar el GA-GD-FR-01 Formato de hoja de control establecida en el SGI para todas las series documentales de las TRD desde la apertura de los expedientes.</t>
  </si>
  <si>
    <t>Formato de hoja de control establecida en el SGI para todas las series documentales de las TRD desde la apertura de los expedientes.</t>
  </si>
  <si>
    <r>
      <t xml:space="preserve">En el seguimiento del V Trimestre, no se registró ningún avance en esta actividad por parte de los responsables de la implementación de la hoja de control de la Secretaría Ejecutiva.
Para el subprocesos de contratación se verificó el cumplimiento de la implementación de la Hoja de Control según lo establecido por la Corporación. Las evidencias presentadas cumplen con lo solicitado. 
Para el subproceso sanciontario las evidencias y seguimiento corresponden a lo establecido en la actividad. 
Durante la visita de campo se pudo verificar que las hojas de control de los expedientes de la vigencia 2023 -2024 requieren de ajustes y correcciones de acuerdo con los lineamientos establecidos y  la TRD correspondiente a cada subproceso. 
Se realizaron ajustes en algunos porcentajes  de  acuerdo con lo evidenciado en la visita de campo y  lo planificado. Se recomienda seguir los lineamientos establecidos en el memorando 2024-II-00028222.   
</t>
    </r>
    <r>
      <rPr>
        <sz val="10"/>
        <color rgb="FF000000"/>
        <rFont val="Arial"/>
        <family val="2"/>
      </rPr>
      <t xml:space="preserve">
</t>
    </r>
  </si>
  <si>
    <r>
      <rPr>
        <b/>
        <sz val="10"/>
        <rFont val="Arial"/>
        <family val="2"/>
      </rPr>
      <t>Evidencia 1.</t>
    </r>
    <r>
      <rPr>
        <sz val="10"/>
        <rFont val="Arial"/>
        <family val="2"/>
      </rPr>
      <t xml:space="preserve">  Secretaria Ejecutiva no reporta evidencias 
</t>
    </r>
    <r>
      <rPr>
        <b/>
        <sz val="10"/>
        <rFont val="Arial"/>
        <family val="2"/>
      </rPr>
      <t xml:space="preserve">Evidencia 2. </t>
    </r>
    <r>
      <rPr>
        <sz val="10"/>
        <rFont val="Arial"/>
        <family val="2"/>
      </rPr>
      <t xml:space="preserve">Hoja de Control Contrato de Prestación de Servicios Profesionales de Apoyo a la Gestión 065-2024
</t>
    </r>
    <r>
      <rPr>
        <b/>
        <sz val="10"/>
        <rFont val="Arial"/>
        <family val="2"/>
      </rPr>
      <t>Evidencia 3.</t>
    </r>
    <r>
      <rPr>
        <sz val="10"/>
        <rFont val="Arial"/>
        <family val="2"/>
      </rPr>
      <t xml:space="preserve"> Hoja de Control - Proceso Sancionatorio Ambiental  20-2024-161 </t>
    </r>
  </si>
  <si>
    <t xml:space="preserve">De acuerdo a las validaciones realizadas por el Subproceso de Gestión Documental y a lo evidenciado en el SGI, durante el seguimiento del V Trimestre, no se evidenció avance en esta actividad por parte del responsable de la implementación de la hoja de control en la Secretaría de la secretaria General. 
Por parte de los subprocesos de Contratación y Sancionatorio, se pudo verificar una muestra que evidencia el cumplimiento en la implementación de la hoja de control de acuerdo con lo establecido por la Corporación. 
Durante la visita de campo a los subprocesos Sancionatorio y contratación se pudo verificar que las hojas de control de los expedientes de la vigencia 2023 -2024 requieren de ajustes y correcciones de acuerdo con los lineamientos establecidos y  la TRD correspondiente a cada subproceso. 
</t>
  </si>
  <si>
    <t xml:space="preserve">Aplicar el GA-GD-DA-006 Instructivo de organización de archivos de gestión para la organización de la totalidad de expedientes de la depedencia de acuerdo con la TRD vigente. </t>
  </si>
  <si>
    <t xml:space="preserve">Organización de los archivos de gestión de acuerdo a los 8 pasos del instructivo </t>
  </si>
  <si>
    <t xml:space="preserve">En el seguimiento del V Trimestre, no se ha recibido el reporte ni las evidencias necesarias para verificar el cumplimiento de esta actividad por parte de la Secretaría Ejecutiva.
Para el subproeso de contratación no se presentaron las evidencias mencionadas en el seguimiento, por lo que no fue posible verificar el cumplimiento de la actividad. En consecuencia, se mantiene el porcentaje de avance actual y se insta a los responsables a cumplir con las actividades programadas y a documentar rigurosamente los avances, tal como indica el memorando 2024-II-00028222.
Para el subproceso sancionatorio las evidencias no fueron tenidas en cuenta de acuerdo con los lineamientos impartidos en el memorando 2024-II-00028222 "Las evidencias cargadas deben ser diferentes en cada acción, ya que se asume que el área cuenta con suficiente material probatorio para evidenciar el cumplimiento, la evidencia no es tenida en cuenta para el presente seguimiento". Se conserva el porcentaje de cumplimiento y se insta a los responsables a seguir las recomendaciones y los lineamientos establecidos por la Oficina de Control Intero y la Subdirección Administrativa y Financiera en el registro de evidencias e informe de seguimiento. 
Durante la visita de campo se pudo verificar que los expedientes para 2023 -2024 requieren de ajustes y correcciones de acuerdo con los lineamientos establecidos y la TRD correspondiente para los subprocesos de contratación y sancionatorio, en especial la organización de acuerdo con las tipologías documentales de cada serie documental. 
</t>
  </si>
  <si>
    <r>
      <rPr>
        <b/>
        <sz val="10"/>
        <rFont val="Arial"/>
        <family val="2"/>
      </rPr>
      <t xml:space="preserve">Evidencia 1. </t>
    </r>
    <r>
      <rPr>
        <sz val="10"/>
        <rFont val="Arial"/>
        <family val="2"/>
      </rPr>
      <t xml:space="preserve">Secretaria Ejecutiva no reporta
</t>
    </r>
    <r>
      <rPr>
        <b/>
        <sz val="10"/>
        <rFont val="Arial"/>
        <family val="2"/>
      </rPr>
      <t xml:space="preserve">Evidencia 2. </t>
    </r>
    <r>
      <rPr>
        <sz val="10"/>
        <rFont val="Arial"/>
        <family val="2"/>
      </rPr>
      <t xml:space="preserve">No presenta evidencias 
</t>
    </r>
    <r>
      <rPr>
        <b/>
        <sz val="10"/>
        <rFont val="Arial"/>
        <family val="2"/>
      </rPr>
      <t>Evidencia 3.</t>
    </r>
    <r>
      <rPr>
        <sz val="10"/>
        <rFont val="Arial"/>
        <family val="2"/>
      </rPr>
      <t xml:space="preserve">  Sancionatorio. Evidencia no es tomada en cuenta</t>
    </r>
  </si>
  <si>
    <r>
      <rPr>
        <sz val="10"/>
        <color rgb="FF000000"/>
        <rFont val="Arial"/>
        <family val="2"/>
      </rPr>
      <t xml:space="preserve">"De acuerdo a las validaciones realizadas por el Subproceso de Gestión Documental y a lo evidenciado en el SGI, durante el seguimiento del V Trimestre, no se evidenció avance en esta actividad por parte del responsable de la implementación en la Secretaría de la Secretaria General. 
Para el subproeso de contratación no se aportaron las evidencias mencionadas en el seguimiento, por lo que no fue posible verificar el cumplimiento de la actividad.
Para el subproceso sancionatorio las evidencias no fueron tenidas en cuenta debido a que las evidencias cargadas deben ser diferentes en cada acción
</t>
    </r>
    <r>
      <rPr>
        <b/>
        <sz val="10"/>
        <color rgb="FFFF0000"/>
        <rFont val="Arial"/>
        <family val="2"/>
      </rPr>
      <t xml:space="preserve">
</t>
    </r>
    <r>
      <rPr>
        <sz val="10"/>
        <color rgb="FF000000"/>
        <rFont val="Arial"/>
        <family val="2"/>
      </rPr>
      <t xml:space="preserve">Durante la visita de campo se pudo verificar que los expedientes para 2023 -2024 requieren de ajustes y correcciones de acuerdo con los lineamientos establecidos y la TRD correspondiente para los subprocesos de Contratación y Sancionatorio, en especial la organización de acuerdo con las tipologías documentales de cada serie documental. </t>
    </r>
  </si>
  <si>
    <t>Implementar el GA-GD-FR-03  Formato de control de préstamo establecida en el SGI para el control de préstamo de documentos tanto en al interior de la dependencia como en las demás áreas de la Corporación</t>
  </si>
  <si>
    <t>Formato de control de préstamo establecida en el SGI debidamente diligenciado</t>
  </si>
  <si>
    <t>En el seguimiento del V trimestre, no se encontraron registros ni seguimientos sobre la implementación del formato de préstamo documental por parte de los responsables de la actividad en la secretaria ejecutiva. 
En el subproceso contratación durante el V Trimestre, la evidencia presentada fue verificada y se confirmó que cumple con los requisitos solicitados. Con base en los resultados obtenidos, se ajustó el porcentaje de cumplimiento conforme a lo planificado.
Para el subproceso sancionatorio la evidencia presentada fue verificada y se confirmó que cumple con los requisitos solicitados. Con base en los resultados obtenidos, se ajustó el porcentaje de cumplimiento conforme a lo planificado.
Desde el subproceso de gestión documental, se hace un llamado a la secretaría general a dar cumplimiento con las actividades planificadas y documentar adecuadamente los avances realizados.</t>
  </si>
  <si>
    <r>
      <rPr>
        <b/>
        <sz val="10"/>
        <color rgb="FF000000"/>
        <rFont val="Arial"/>
        <family val="2"/>
      </rPr>
      <t xml:space="preserve">Evidencia 1. </t>
    </r>
    <r>
      <rPr>
        <sz val="10"/>
        <color rgb="FF000000"/>
        <rFont val="Arial"/>
        <family val="2"/>
      </rPr>
      <t xml:space="preserve">Secretaria ejecutiva no reporta
</t>
    </r>
    <r>
      <rPr>
        <b/>
        <sz val="10"/>
        <color theme="1"/>
        <rFont val="Arial"/>
        <family val="2"/>
      </rPr>
      <t xml:space="preserve">Evidencia 2: </t>
    </r>
    <r>
      <rPr>
        <sz val="10"/>
        <color theme="1"/>
        <rFont val="Arial"/>
        <family val="2"/>
      </rPr>
      <t xml:space="preserve">Formato de Control de Préstamos Subproceso de Contratación. </t>
    </r>
    <r>
      <rPr>
        <sz val="10"/>
        <color rgb="FFFF0000"/>
        <rFont val="Arial"/>
        <family val="2"/>
      </rPr>
      <t xml:space="preserve">
</t>
    </r>
    <r>
      <rPr>
        <b/>
        <sz val="10"/>
        <rFont val="Arial"/>
        <family val="2"/>
      </rPr>
      <t xml:space="preserve">Evidencia 3: </t>
    </r>
    <r>
      <rPr>
        <sz val="10"/>
        <rFont val="Arial"/>
        <family val="2"/>
      </rPr>
      <t>Formato de Control de Préstamos Subproceso Sancionatorio</t>
    </r>
  </si>
  <si>
    <t xml:space="preserve">De acuerdo a las validaciones realizadas por el Subproceso de Gestión Documental y a lo evidenciado en el SGI, durante el seguimiento del V Trimestre, no se evidenció avance en esta actividad por parte del responsable de la implementación en la Secretaría de la Secretaria General. 
Por parte de los subprocesos de Contratación y Sancionatorio, se pudo verificar la implementación  del formato de Control de Préstamos durante este seguimiento
</t>
  </si>
  <si>
    <t>Implementar el GA-GD-FR-010 Formato Referencia Cruzada para todos los documentos activos que contengan información en formato diferente a papel.</t>
  </si>
  <si>
    <t>Formato Referencia Cruzada para todos los documentos activos que contengan información en formato diferente a papel.</t>
  </si>
  <si>
    <t xml:space="preserve">
Durante el V Trimestre, no se encontraron registros ni evidencias que faciliten el seguimiento a la implementación y uso del formato de referencia cruzada en los expedientes creados y en custodia en la Secretaría Ejecutiva.
Para el subproceso de contratación las evidencias no fueron tenidas en cuenta de acuerdo con los lineamientos impartidos en el memorando 2024-II-00028222. Se conserva el porcentaje de cumplimiento y se insta a los responsables a seguir las recomendaciones y los lineamientos establecidos por la Oficina de Control Intero y la Subdirección Administrativa y Financiera en el registro de evidencias e informe de seguimiento. 
Para el subproceso sancionatorio se llevó a cabo el seguimiento y verificación de las evidencias las cuales corresponden a lo solicitado. Pese a lo anterior durante la visita de campo se pudo verificar para el proceso de contratación y sancionatoiro que el formato de referencia cruzada se esta diligenciando de manera parcial, o en algunos casos los expedientes no cuenta con este pese a requerirlo. 
Por lo anterior fue necesario hacer el ajuste en el porcentaje de avance de esta actividad. 
</t>
  </si>
  <si>
    <r>
      <rPr>
        <b/>
        <sz val="10"/>
        <color rgb="FF000000"/>
        <rFont val="Arial"/>
        <family val="2"/>
      </rPr>
      <t>Evidencia 1.</t>
    </r>
    <r>
      <rPr>
        <sz val="10"/>
        <color rgb="FF000000"/>
        <rFont val="Arial"/>
        <family val="2"/>
      </rPr>
      <t xml:space="preserve"> Secretaria Ejecutiva no reporta
</t>
    </r>
    <r>
      <rPr>
        <b/>
        <sz val="10"/>
        <color theme="1"/>
        <rFont val="Arial"/>
        <family val="2"/>
      </rPr>
      <t xml:space="preserve">Evidencia 2. </t>
    </r>
    <r>
      <rPr>
        <sz val="10"/>
        <color theme="1"/>
        <rFont val="Arial"/>
        <family val="2"/>
      </rPr>
      <t>Contratación. Evidencia no tenida en cuenta</t>
    </r>
    <r>
      <rPr>
        <sz val="10"/>
        <color rgb="FFFF0000"/>
        <rFont val="Arial"/>
        <family val="2"/>
      </rPr>
      <t xml:space="preserve">
</t>
    </r>
    <r>
      <rPr>
        <b/>
        <sz val="10"/>
        <rFont val="Arial"/>
        <family val="2"/>
      </rPr>
      <t>Evidencia 3.</t>
    </r>
    <r>
      <rPr>
        <sz val="10"/>
        <rFont val="Arial"/>
        <family val="2"/>
      </rPr>
      <t xml:space="preserve"> Subproceso Sancionatorio - No se hizo uso del formato</t>
    </r>
  </si>
  <si>
    <t xml:space="preserve">De acuerdo a las validaciones realizadas por el Subproceso de Gestión Documental y a lo evidenciado en el SGI, durante el seguimiento del V Trimestre, no se evidenció avance en esta actividad por parte del responsable de la implementación en la Secretaría de la Secretaria General. 
Para el subproceso de Contratación no se tuvo en cuenta la evidencia cargada debido a que fue la misma aportada en otra acción, incumpliendo el lineamiento establecido en el memorando 2024-II-00028222 en el cual se solicitaba el cargue de evidencias distintas para cada acción. 
El subproceso Sancionatorio indicó que no se hizo uso del formato de referencia cruzada durante este seguimiento.
Pese a lo anterior durante la visita de campo se pudo verificar para el proceso de contratación y sancionatoiro que el formato de referencia cruzada se esta diligenciando de manera parcial, o en algunos casos los expedientes no cuenta con este pese a requerirlo; por esto  fue necesario hacer el ajuste en el porcentaje de avance de esta actividad. 
</t>
  </si>
  <si>
    <t>DIR1</t>
  </si>
  <si>
    <t>Se realiza seguimiento a la implementación de la Hoja de Control para la Dirección General, identificando en la secretaria que la evidencia de acuerdo con la TRD para la vigencia 2023. Se ajusta el porcentaje de cumplimiento de acuerdo con lo planeado y se recomienda a los responsables ajustar el nombre de la subserie documental:  Actas de Comité de Dirección para la Formulación, Planeación, Coordinación ejecución y control de las políticas de Corporación.
Para el área de comunicaciones no se encontraron evidencias que permitan evidenciar el avance de la actividad en el presente seguimiento. 
No se registró ningún avance en esta actividad por parte de los responsables de la implementación de la hoja de control del área de comunicaciones
Se exhorta a los responsables a cumplir con las actividades programadas y a documentar de manera rigurosa los avances, conforme a lo establecido en el memorando 2024-II-00028222. Esto permitirá una evaluación precisa del progreso del PMA y facilitará la implementación de medidas para su mejora continua..</t>
  </si>
  <si>
    <t>Dirección General
María Juliana Castañeda Castaño
Silvia Duque Ramírez</t>
  </si>
  <si>
    <r>
      <t>Evidencia 1.</t>
    </r>
    <r>
      <rPr>
        <sz val="10"/>
        <color rgb="FF000000"/>
        <rFont val="Arial"/>
        <family val="2"/>
      </rPr>
      <t xml:space="preserve"> Hoja de control Actas de Comité de Dirección para la Formulación, Planeación, Coordinación ejecución y control de las políticas de Corporación.
</t>
    </r>
  </si>
  <si>
    <t xml:space="preserve">De acuerdo a los avances indicados por el Subproceso de Gestión Documental para el V trimestre, la Oficina de Control Interno procedió a ingresar al aplicativo del Sistema de Gestión de Calidad constatando evidencia de hoja de control para la secretaria de la Dirección.
No se encontró evidencia del avance de esta actividad por parte de los responsables de la implementación de la hoja de control del área de comunicaciones.
</t>
  </si>
  <si>
    <t>DIR2</t>
  </si>
  <si>
    <t xml:space="preserve">Se realizó el seguimiento a la organización de los archivos de gestión para la Dirección General - Secretaria conforme a la TRD vigente y al instructivo de organización de archivos de gestión establecido por la Corporación para el V trimestre.
Las evidencias suministradas no corresponden al período de seguimiento, ni al instructivo de organización de los archivos de gestión. En consecuencia, se mantiene el porcentaje de avance actual y se insta a los responsables a cumplir con las actividades programadas y a documentar rigurosamente los avances, tal como indica el memorando 2024-II-00028222. Esto permitirá una evaluación precisa del progreso del PMA y facilitará la implementación de medidas para su mejora continua.
</t>
  </si>
  <si>
    <r>
      <rPr>
        <b/>
        <sz val="10"/>
        <color rgb="FF000000"/>
        <rFont val="Arial"/>
        <family val="2"/>
      </rPr>
      <t>Evidencia 1.</t>
    </r>
    <r>
      <rPr>
        <sz val="10"/>
        <color rgb="FF000000"/>
        <rFont val="Arial"/>
        <family val="2"/>
      </rPr>
      <t xml:space="preserve"> Dirección General - Secretaria. La evidencia no corresponde al período de seguimiento</t>
    </r>
    <r>
      <rPr>
        <b/>
        <sz val="10"/>
        <color rgb="FF000000"/>
        <rFont val="Arial"/>
        <family val="2"/>
      </rPr>
      <t xml:space="preserve">
</t>
    </r>
  </si>
  <si>
    <t>De acuerdo a los avances indicados por el Subproceso de Gestión Documental para el V trimestre, la Oficina de Control Interno procedió a ingresar al aplicativo del Sistema de Gestión de Calidad constatando que no se evidenció avance en  la aplicación del  instructivo de organización de archivos de gestión de acuerdo con la TRD por parte de los responsables del área de comunicaciones.
Las evidencias suministradas por la Secretaría de la Dirección General no corresponden al período de seguimiento, ni al instructivo de organización de los archivos de gestión por lo que mo fueron tenidas en cuenta.</t>
  </si>
  <si>
    <t>DIR3</t>
  </si>
  <si>
    <t xml:space="preserve">Formato de control de préstamo establecida en el SGI </t>
  </si>
  <si>
    <t xml:space="preserve">Se realizó el seguimiento a la implementación del formato de préstamo documental de la Dirección General - Secretaria durante el V Trimestre. La evidencia presentada fue verificada y se confirmó que cumple con los requisitos solicitados. Con base en los resultados obtenidos, se ajustó el porcentaje de cumplimiento conforme a lo planificado.
El área de comunicaciones no reporta seguimiento, ni evidencias durante este trimestre. </t>
  </si>
  <si>
    <r>
      <t>Evidencia 1.</t>
    </r>
    <r>
      <rPr>
        <sz val="10"/>
        <color rgb="FF000000"/>
        <rFont val="Arial"/>
        <family val="2"/>
      </rPr>
      <t xml:space="preserve"> Formato de prestamo documental Dirección General - Secretaria
</t>
    </r>
  </si>
  <si>
    <t xml:space="preserve">De acuerdo a los avances indicados por el Subproceso de Gestión Documental para el V trimestre, la Oficina de Control Interno procedió a ingresar al aplicativo del Sistema de Gestión de Calidad evidenciando aporte de evidencia de esta actividad por parte de la Secretaría de la Dirección General. Adicionalmente, se evidenció que no se encontró implementación del formato de préstamo documental por parte de los responsables del área de comunicaciones.
</t>
  </si>
  <si>
    <t>EYS1</t>
  </si>
  <si>
    <t>Se realizó el seguimiento a la implementación de la Hoja de Control en la Subdirección de Evaluación y seguimiento ambiental, en los diferentes subprocesos. 
Para vertimientos, laboratorio ambiental las evidencias presentadas cumplen con lo establecido en la TRD y corresponden a lo solicitado. Para el subproceso de concesión de aguas y la secretaria  no se encontró seguimiento y evidencias por parte de los responsables.
En el caso de licencias ambientales de acuerdo con la visita de seguimiento se hace la recomendación de dar cumplimiento a lo establecido en el memorando 2024-II-00028222  y demás recomendaciones dadas a lo largo del desarrollo del plan. Por lo anterior en algunos subprocesos se hizo necesario ajustar el porcentaje de cumplimiento de acuerdo con los avances y lo planeado.</t>
  </si>
  <si>
    <t>Subdirección Evaluación y Seguimiento Ambiental
Adriana Martínez Gómez</t>
  </si>
  <si>
    <r>
      <rPr>
        <sz val="10"/>
        <rFont val="Arial"/>
        <family val="2"/>
      </rPr>
      <t xml:space="preserve">
</t>
    </r>
    <r>
      <rPr>
        <b/>
        <sz val="10"/>
        <rFont val="Arial"/>
        <family val="2"/>
      </rPr>
      <t>Evidencia 1</t>
    </r>
    <r>
      <rPr>
        <sz val="10"/>
        <rFont val="Arial"/>
        <family val="2"/>
      </rPr>
      <t xml:space="preserve">. Licencias ambientales 500-21-2024-0005  Certificado para Deducción de Renta por Inversión.
</t>
    </r>
    <r>
      <rPr>
        <b/>
        <sz val="10"/>
        <color theme="1"/>
        <rFont val="Arial"/>
        <family val="2"/>
      </rPr>
      <t>Evidencia 2.</t>
    </r>
    <r>
      <rPr>
        <sz val="10"/>
        <color theme="1"/>
        <rFont val="Arial"/>
        <family val="2"/>
      </rPr>
      <t xml:space="preserve"> Permiso de vertimientos 500-05-2023-0044, 500-05-2024-0010.</t>
    </r>
    <r>
      <rPr>
        <sz val="10"/>
        <color rgb="FFFF0000"/>
        <rFont val="Arial"/>
        <family val="2"/>
      </rPr>
      <t xml:space="preserve">
</t>
    </r>
    <r>
      <rPr>
        <b/>
        <sz val="10"/>
        <color theme="1"/>
        <rFont val="Arial"/>
        <family val="2"/>
      </rPr>
      <t>Evidencia 3.</t>
    </r>
    <r>
      <rPr>
        <sz val="10"/>
        <color theme="1"/>
        <rFont val="Arial"/>
        <family val="2"/>
      </rPr>
      <t xml:space="preserve"> Hoja de Control Laboratorio. Historias de Equipo de Laboratorio
</t>
    </r>
    <r>
      <rPr>
        <sz val="10"/>
        <color rgb="FFFF0000"/>
        <rFont val="Arial"/>
        <family val="2"/>
      </rPr>
      <t xml:space="preserve">
</t>
    </r>
  </si>
  <si>
    <t xml:space="preserve">De acuerdo a los avances indicados por el Subproceso de Gestión Documental para el V trimestre,  la Oficina de Control Interno ingreso al aplicativo del Sistema de Gestión de Calidad evidenciando un cargue aleatorio donde se corrobora la Hoja de Control en los expedientes del  subproceso de vertimientos y en el laboratorio ambietal.
En el caso de licencias ambientales de acuerdo con la visita de seguimiento en campo las hojas de control de los expedientes de la vigencia 2023 -2024 requieren de ajustes y correcciones de acuerdo con los lineamientos establecidos y la TRD correspondientes por lo que se disminjuye el % de avance de acuerdo a lo planificado.
No se evidenció avance en esta actividad por parte de la responsable de la implementación en la secretaria de la Subdirección ni en el subproceso de concesión de aguas
</t>
  </si>
  <si>
    <t>EYS2</t>
  </si>
  <si>
    <t>En el seguimiento del V Trimestre, no se ha recibido el reporte ni las evidencias necesarias para verificar el cumplimiento de esta actividad por parte de la secretaria ejecutiva. Para el subproceso de vertimientos las evidencias no fueron tenidas en cuenta en cumplimiento a los lineamientos establecidos en el memorando 2024-II-00028222. 
Para el laboratorio ambiental se hace necesario el diligenciamiento de la totalidad de los campos obligatorios en los respectivos formatos (Rótulo de carpeta). En concesión de aguas, las evidencias cumplen con los establecidos en la TRD vigente y el instructivo de organización de archivos de gestión de la Corporación. Para el subproceso de Licencias ambientales se hizo necesario ajustar el porcentaje de cumplimiento ya que durante la visita de campo se pudo verificar que los expedientes para 2023 -2024 requieren de ajustes y correcciones de acuerdo con los lineamientos establecidos y la TRD correspondiente para el subproceso, en especial lo referente a rótulos de carpestas y cajas, organización de acuerdo con las tipologías documentales de cada serie documental y foliación. 
Por lo anterior se hizo necesario ajustar algunos porcentajes de cumplimiento de acuerdo con lo evidenciado.</t>
  </si>
  <si>
    <r>
      <rPr>
        <b/>
        <sz val="10"/>
        <color rgb="FF000000"/>
        <rFont val="Arial"/>
        <family val="2"/>
      </rPr>
      <t xml:space="preserve">Evidencia 1. </t>
    </r>
    <r>
      <rPr>
        <sz val="10"/>
        <color rgb="FF000000"/>
        <rFont val="Arial"/>
        <family val="2"/>
      </rPr>
      <t xml:space="preserve"> Licencias 500-19-2024-0001 Permisos de Estudio de Recurso Hídrico con fines de Generación de Energía
</t>
    </r>
    <r>
      <rPr>
        <b/>
        <sz val="10"/>
        <color rgb="FF000000"/>
        <rFont val="Arial"/>
        <family val="2"/>
      </rPr>
      <t xml:space="preserve">Evidencia 2. </t>
    </r>
    <r>
      <rPr>
        <sz val="10"/>
        <color rgb="FF000000"/>
        <rFont val="Arial"/>
        <family val="2"/>
      </rPr>
      <t xml:space="preserve">Expediente Concesión de Aguas Superficiales 500-01-2024-0041, 500-01-2024-0040. 
</t>
    </r>
    <r>
      <rPr>
        <b/>
        <sz val="10"/>
        <color rgb="FF000000"/>
        <rFont val="Arial"/>
        <family val="2"/>
      </rPr>
      <t>Evidencia 3.</t>
    </r>
    <r>
      <rPr>
        <sz val="10"/>
        <color rgb="FF000000"/>
        <rFont val="Arial"/>
        <family val="2"/>
      </rPr>
      <t xml:space="preserve"> Laboratorio Ambiental. Historias de Equipos 
</t>
    </r>
    <r>
      <rPr>
        <b/>
        <sz val="10"/>
        <color rgb="FFFF0000"/>
        <rFont val="Arial"/>
        <family val="2"/>
      </rPr>
      <t xml:space="preserve">
</t>
    </r>
    <r>
      <rPr>
        <sz val="10"/>
        <color rgb="FF000000"/>
        <rFont val="Arial"/>
        <family val="2"/>
      </rPr>
      <t xml:space="preserve">
</t>
    </r>
  </si>
  <si>
    <t>De acuerdo a los avances indicados por el Subproceso de Gestión Documental para el V trimestre,  la Oficina de Control Interno ingreso al Sistema de Gestión de Calidad evidenciando el cargue de muestras  para la Subdirección de   Evaluación y Seguimiento Ambiental donde se puede observar la organización de los expedientes de acuerdo con la TRD vigente y el instructivo de organización de los archivos de gestión establecido por la Corporación GA-GD-DA-006 para el subproceso de Concesión de aguas y para el Laboratorio Ambiental.
Para el Laboratorio Ambiental se hace necesario el diligenciamiento de la totalidad de los campos obligatorios en los respectivos formatos (Rótulo de carpeta)
Para el subproceso de Licencias ambientales se observa cargue de evidencias, sin embargo se ajustó el porcentaje de cumplimiento ya que durante la visita de campo se pudo verificar que los expedientes para 2023 -2024 requieren de ajustes y correcciones de acuerdo con los lineamientos establecidos y la TRD correspondiente para el subproceso, en especial lo referente a rótulos de carpestas y cajas, organización de acuerdo con las tipologías documentales de cada serie documental y foliación. 
Para el subproceso de vertimientos las evidencias no fueron tenidas en cuenta ya que son iguales a las de la actividad anterior, incumpliendo los lineamientos establecidos en el memorando 2024-II-00028222. 
No hay evidencia de esta actividad por parte de la responsable en la secretaria de la subdirección.</t>
  </si>
  <si>
    <t>EYS3</t>
  </si>
  <si>
    <r>
      <t xml:space="preserve">Durante el V trimestre, se realizó un seguimiento a la implementación del formato de préstamo documental por parte de la Subdirección de Evaluación y Seguimiento, así como de los respectivos subprocesos. Para el suproceso de concesión de aguas se identificó que el formato no contiene la totalidad de los campos diligenciados que permitan hacer el debido control sobre el préstamo de expedientes.   Por lo anterior en algunos procesos se hizo necesario ajustar el porcentaje de cumplimiento y avance. 
</t>
    </r>
    <r>
      <rPr>
        <b/>
        <sz val="10"/>
        <color rgb="FFFF0000"/>
        <rFont val="Arial"/>
        <family val="2"/>
      </rPr>
      <t xml:space="preserve">
</t>
    </r>
  </si>
  <si>
    <r>
      <rPr>
        <b/>
        <sz val="10"/>
        <color rgb="FF000000"/>
        <rFont val="Arial"/>
        <family val="2"/>
      </rPr>
      <t xml:space="preserve">Evidencia 1. </t>
    </r>
    <r>
      <rPr>
        <sz val="10"/>
        <color rgb="FF000000"/>
        <rFont val="Arial"/>
        <family val="2"/>
      </rPr>
      <t xml:space="preserve">Hoja de Control de Préstamos - Licencias Ambientales
</t>
    </r>
    <r>
      <rPr>
        <b/>
        <sz val="10"/>
        <color rgb="FF000000"/>
        <rFont val="Arial"/>
        <family val="2"/>
      </rPr>
      <t xml:space="preserve">Evidencia 2. </t>
    </r>
    <r>
      <rPr>
        <sz val="10"/>
        <color rgb="FF000000"/>
        <rFont val="Arial"/>
        <family val="2"/>
      </rPr>
      <t>Hoja de Control de Préstamos -Concesión de Agua</t>
    </r>
    <r>
      <rPr>
        <b/>
        <sz val="10"/>
        <color rgb="FF000000"/>
        <rFont val="Arial"/>
        <family val="2"/>
      </rPr>
      <t xml:space="preserve">s
Evidencia 2. </t>
    </r>
    <r>
      <rPr>
        <sz val="10"/>
        <color rgb="FF000000"/>
        <rFont val="Arial"/>
        <family val="2"/>
      </rPr>
      <t xml:space="preserve">Hoja de control de Préstamos Permiso de Vertimientos
</t>
    </r>
    <r>
      <rPr>
        <b/>
        <sz val="10"/>
        <color rgb="FF000000"/>
        <rFont val="Arial"/>
        <family val="2"/>
      </rPr>
      <t xml:space="preserve">Evidencia 5. </t>
    </r>
    <r>
      <rPr>
        <sz val="10"/>
        <color rgb="FF000000"/>
        <rFont val="Arial"/>
        <family val="2"/>
      </rPr>
      <t xml:space="preserve">Hoja de Control de Préstamos - Laboratorio Ambiental
</t>
    </r>
  </si>
  <si>
    <t>De acuerdo a los avances indicados por el Subproceso de Gestión Documental para el V trimestre,  la Oficina de Control Interno ingreso al Sistema de Gestión de Calidad evidenciando el cargue de muestras  para los subprocesos de la Subdirección de   Evaluación y Seguimiento Ambiental donde se observa la aplicación de la Hoja de Control de Préstamos. 
Para el suproceso de concesión de aguas se identificó que el formato no contiene la totalidad de los campos diligenciados que permitan hacer el debido control sobre el préstamo de expedientes. 
El Laboratorio Ambiental no hizo uso del formato durante este trimestre.
No hay evidencia de esta actividad por parte de la responsable en la secretaria de la subdirección. Adicionalmente, el seguimiento registrado por el responsable se encuentra por fuera del tiempo establecido.</t>
  </si>
  <si>
    <t>EYS4</t>
  </si>
  <si>
    <r>
      <rPr>
        <sz val="10"/>
        <color rgb="FF000000"/>
        <rFont val="Arial"/>
        <family val="2"/>
      </rPr>
      <t xml:space="preserve">Durante el V trimestre se hizo seguimiento a la implementación y uso del formato de referencia cruzada en los expedientes creados y bajo custodia de los subprocesos de la Subdirección de Evaluación y Seguimiento Ambiental. Se verificaron las evidencias suministradas las cuales en la mayoria de los subprocesos corresponden a los solicitado. Para el subproceso de vertimientos las evidencias no fueron tenidas en cuenta en cumplimiento a los lineamientos establecidos en el memorando 2024-II-00028222. 
Así mismo durante la visita de campo se pudo verificar que en la organización de los expedientes de Licencias Ambientales muchos carecen de este formato o del diligenciamiento del mismo. Por lo anterior se ajustan los porcentajes de cumplimiento de acuerdo con lo evidenciado en la visita de campo y lo planificado. 
</t>
    </r>
    <r>
      <rPr>
        <b/>
        <sz val="10"/>
        <color rgb="FFFF0000"/>
        <rFont val="Arial"/>
        <family val="2"/>
      </rPr>
      <t xml:space="preserve">
</t>
    </r>
  </si>
  <si>
    <r>
      <rPr>
        <b/>
        <sz val="10"/>
        <rFont val="Arial"/>
        <family val="2"/>
      </rPr>
      <t xml:space="preserve">
Evidencia 1. </t>
    </r>
    <r>
      <rPr>
        <sz val="10"/>
        <rFont val="Arial"/>
        <family val="2"/>
      </rPr>
      <t>Referencia Cruzada Licencia Ambiental 500-08-2023-0002</t>
    </r>
    <r>
      <rPr>
        <b/>
        <sz val="10"/>
        <rFont val="Arial"/>
        <family val="2"/>
      </rPr>
      <t xml:space="preserve">
Evidencia 2. </t>
    </r>
    <r>
      <rPr>
        <sz val="10"/>
        <rFont val="Arial"/>
        <family val="2"/>
      </rPr>
      <t xml:space="preserve">Referencia cruzada - Permiso de concesiones 500-24-2024-0028
</t>
    </r>
    <r>
      <rPr>
        <b/>
        <sz val="10"/>
        <rFont val="Arial"/>
        <family val="2"/>
      </rPr>
      <t xml:space="preserve">Evidencia 3. </t>
    </r>
    <r>
      <rPr>
        <sz val="10"/>
        <rFont val="Arial"/>
        <family val="2"/>
      </rPr>
      <t>Referencia cruzada laboratorio - No se hizo uso del formato</t>
    </r>
  </si>
  <si>
    <t xml:space="preserve">De acuerdo a los avances indicados por el Subproceso de Gestión Documental para el V trimestre,  la Oficina de Control Interno ingreso al aplicativo del Sistema de Gestión de Calidad evidenciando el cargue de evidencias y el uso del formato de referencia cruzada en los subprocesos de  la Subdirección de Evaluación y Seguimiento Ambiental.
Para el subproceso de Licencias Ambientales se observó cargue de evidencia de referencia cruzada, sin embargo, durante la visita de campo se pudo verificar que en la organización de los expedientes muchos carecen de este formato o del diligenciamiento del mismo. Por lo anterior se ajustan los porcentajes de cumplimiento de acuerdo con lo evidenciado en la visita de campo y lo planificado. 
Para el subproceso de vertimientos la evidencia no fue tenida en cuenta ya que es igual a las de las actividades anteriores, incumpliendo los lineamientos establecidos en el memorando 2024-II-00028222. 
El Laboratorio Ambiental no hizo uso del formato durante este trimestre.
</t>
  </si>
  <si>
    <t>PAT1</t>
  </si>
  <si>
    <r>
      <t xml:space="preserve">Para el V trimestre se realiza seguimiento a la implementación de la Hoja de Control en cada uno de los subprocesos de  la Subdirección de Planificación Ambiental del Territorio. Se verifica que las evidencias corresponden a lo solicitado. 
Para algunos subprocesos no fue posible corrobar la totalidad de la información relacionada en la hoja de control ya que carecían de información anterior o posterior a la vigencia objeto de revisión. 
</t>
    </r>
    <r>
      <rPr>
        <sz val="10"/>
        <color theme="1"/>
        <rFont val="Arial"/>
        <family val="2"/>
      </rPr>
      <t>Por lo anterior algunas evidencias fueron ajustadas al 50% de avance para el presente seguimiento. D</t>
    </r>
    <r>
      <rPr>
        <sz val="10"/>
        <color rgb="FF000000"/>
        <rFont val="Arial"/>
        <family val="2"/>
      </rPr>
      <t xml:space="preserve">esde el subproceso de gestión documental se recuerda la importancia de seguir las indicaciones dadas en el memorando 2024-II-00028222. Esto permitirá una evaluación precisa del progreso del PMA y facilitará la implementación de medidas para su mejora continua.
</t>
    </r>
    <r>
      <rPr>
        <b/>
        <sz val="10"/>
        <color rgb="FFFF0000"/>
        <rFont val="Arial"/>
        <family val="2"/>
      </rPr>
      <t xml:space="preserve">
</t>
    </r>
  </si>
  <si>
    <t>Subdirección Planificación Ambiental del Territorio
Wilford Rincón Arango</t>
  </si>
  <si>
    <r>
      <rPr>
        <b/>
        <sz val="10"/>
        <color rgb="FF000000"/>
        <rFont val="Arial"/>
        <family val="2"/>
      </rPr>
      <t>Evidencia 1.</t>
    </r>
    <r>
      <rPr>
        <sz val="10"/>
        <color rgb="FF000000"/>
        <rFont val="Arial"/>
        <family val="2"/>
      </rPr>
      <t xml:space="preserve"> Hoja de Control </t>
    </r>
    <r>
      <rPr>
        <sz val="10"/>
        <color theme="1"/>
        <rFont val="Arial"/>
        <family val="2"/>
      </rPr>
      <t>Direccionamiento Ambiental - POMCAS - Rio Gu</t>
    </r>
    <r>
      <rPr>
        <sz val="10"/>
        <color rgb="FF000000"/>
        <rFont val="Arial"/>
        <family val="2"/>
      </rPr>
      <t xml:space="preserve">arino. 
</t>
    </r>
    <r>
      <rPr>
        <b/>
        <sz val="10"/>
        <color rgb="FF000000"/>
        <rFont val="Arial"/>
        <family val="2"/>
      </rPr>
      <t>Evidencia 2</t>
    </r>
    <r>
      <rPr>
        <sz val="10"/>
        <color rgb="FF000000"/>
        <rFont val="Arial"/>
        <family val="2"/>
      </rPr>
      <t xml:space="preserve">. Hoja de Control Educación Ambiental - Informe de Rendición de Cuentas 2020. 
</t>
    </r>
    <r>
      <rPr>
        <b/>
        <sz val="10"/>
        <color rgb="FF000000"/>
        <rFont val="Arial"/>
        <family val="2"/>
      </rPr>
      <t>Evidencia 3</t>
    </r>
    <r>
      <rPr>
        <sz val="10"/>
        <color rgb="FF000000"/>
        <rFont val="Arial"/>
        <family val="2"/>
      </rPr>
      <t xml:space="preserve">. Direccionamiento Estratégico - Actas de Grupo Primario
</t>
    </r>
    <r>
      <rPr>
        <b/>
        <sz val="10"/>
        <color rgb="FF000000"/>
        <rFont val="Arial"/>
        <family val="2"/>
      </rPr>
      <t xml:space="preserve">Evidencia 4. </t>
    </r>
    <r>
      <rPr>
        <sz val="10"/>
        <color rgb="FF000000"/>
        <rFont val="Arial"/>
        <family val="2"/>
      </rPr>
      <t xml:space="preserve">Hoja de control mejora continua.  Informes Trimestrales de Seguimiento al Modelo Integrado de Planeación y Gestión MIPG
</t>
    </r>
  </si>
  <si>
    <t xml:space="preserve">De acuerdo al seguimiento realizado por el Subproceso de Gestión Documental para el V Trimestre y a la validación realizada por la OCI en el SGI  se evidencia la implementación de la Hoja de Control en los subprocesos de  la Subdirección de Planificación Ambiental del Territorio.
</t>
  </si>
  <si>
    <t>PAT2</t>
  </si>
  <si>
    <t xml:space="preserve">En el seguimiento del V Trimestre se hace seguimiento a las evidencias suministradas por las respectivos subprocesos. Sin embargo las evidencias no fueron tenidas en cuenta de acuerdo con los lineamientos impartidos en el memorando 2024-II-00028222 "Las evidencias cargadas deben ser diferentes en cada acción, ya que se asume que el área cuenta con suficiente material probatorio para evidenciar el cumplimiento, la evidencia no es tenida en cuenta para el presente seguimiento". Se conserva el porcentaje de cumplimiento y se insta a los responsables a seguir las recomendaciones y los lineamientos establecidos por la Oficina de Control Intero y la Subdirección Administrativa y Financiera en el registro de evidencias e informe de seguimiento. 
</t>
  </si>
  <si>
    <t xml:space="preserve">En el seguimiento del V Trimestre se hace seguimiento a las evidencias suministradas por las respectivos subprocesos. Sin embargo las evidencias no fueron tenidas en cuenta de acuerdo con los lineamientos impartidos en el memorando 2024-II-00028222 "Las evidencias cargadas deben ser diferentes en cada acción, ya que se asume que el área cuenta con suficiente material probatorio para evidenciar el cumplimiento, la evidencia no es tenida en cuenta para el presente seguimiento". Se conserva el porcentaje de cumplimiento y se insta a los responsables a seguir las recomendaciones y los lineamientos establecidos por la Oficina de Control Intero y la Subdirección Administrativa y Financiera en el registro de evidencias e informe de seguimiento. </t>
  </si>
  <si>
    <t xml:space="preserve">De acuerdo al seguimiento realizado por el Subproceso de Gestión Documental para el V trimestre y a la validación realizada por la OCI en el SGI, se identifica que las evidencias cargadas por los diferentes subprocesos son iguales a las de otras acciones por lo que no fueron tenidos en cuenta para este seguimiento, ya que se está incumpliendo con lo indicado en el memorando 2024-II-00028222.
</t>
  </si>
  <si>
    <t>PAT3</t>
  </si>
  <si>
    <r>
      <t xml:space="preserve">Se realiza seguimiento a la implementación del formato de préstamo documental por parte de la Subdirección de Planificación ambiental del territorio para el V Trimestre. En algunos subprocesos no se hizo el respectivo seguimiento y el cargue de las evidencias respectivas, po lo que se conserva el porcentaje de cumplimiento y se insta a los responsables a seguir las recomendaciones y los lineamientos establecidos por la Oficina de Control Intero y la </t>
    </r>
    <r>
      <rPr>
        <sz val="10"/>
        <rFont val="Arial"/>
        <family val="2"/>
      </rPr>
      <t>Subdirección Administrativa y Financiera en el registro de evidencias e informe de seguimiento</t>
    </r>
    <r>
      <rPr>
        <sz val="10"/>
        <color rgb="FF000000"/>
        <rFont val="Arial"/>
        <family val="2"/>
      </rPr>
      <t xml:space="preserve">
Se recuerda a los responsables de los archivos la importancia de tener en cuenta los tiempos de devolución y renovación de los préstamos de expedientes de acuerdo con el lineamiento de la entidad
</t>
    </r>
    <r>
      <rPr>
        <b/>
        <sz val="10"/>
        <color rgb="FFFF0000"/>
        <rFont val="Arial"/>
        <family val="2"/>
      </rPr>
      <t xml:space="preserve">
</t>
    </r>
  </si>
  <si>
    <r>
      <rPr>
        <b/>
        <sz val="10"/>
        <color rgb="FF000000"/>
        <rFont val="Arial"/>
        <family val="2"/>
      </rPr>
      <t>Evidencia 1.</t>
    </r>
    <r>
      <rPr>
        <sz val="10"/>
        <color rgb="FF000000"/>
        <rFont val="Arial"/>
        <family val="2"/>
      </rPr>
      <t xml:space="preserve"> Formato de préstamo Documental Direccionamiento ambiental del Territorio
</t>
    </r>
    <r>
      <rPr>
        <b/>
        <sz val="10"/>
        <color rgb="FF000000"/>
        <rFont val="Arial"/>
        <family val="2"/>
      </rPr>
      <t>Evidencia 2.</t>
    </r>
    <r>
      <rPr>
        <sz val="10"/>
        <color rgb="FF000000"/>
        <rFont val="Arial"/>
        <family val="2"/>
      </rPr>
      <t xml:space="preserve"> Formato de préstamo Documental Educación ambiental y Participación Ciudadana
</t>
    </r>
    <r>
      <rPr>
        <b/>
        <sz val="10"/>
        <color rgb="FF000000"/>
        <rFont val="Arial"/>
        <family val="2"/>
      </rPr>
      <t xml:space="preserve">Evidencia  3. </t>
    </r>
    <r>
      <rPr>
        <sz val="10"/>
        <color rgb="FF000000"/>
        <rFont val="Arial"/>
        <family val="2"/>
      </rPr>
      <t xml:space="preserve"> Formato de préstamo Documental Direccionamiento Estratégico. 
</t>
    </r>
    <r>
      <rPr>
        <b/>
        <sz val="10"/>
        <color rgb="FFFF0000"/>
        <rFont val="Arial"/>
        <family val="2"/>
      </rPr>
      <t xml:space="preserve">
</t>
    </r>
    <r>
      <rPr>
        <sz val="10"/>
        <color rgb="FF000000"/>
        <rFont val="Arial"/>
        <family val="2"/>
      </rPr>
      <t xml:space="preserve">
</t>
    </r>
  </si>
  <si>
    <t xml:space="preserve">De acuerdo a los avances indicados por el Subproceso de Gestión Documental, la Oficina de Control Interno ingresó al aplicativo del Sistema de Gestión de Calidad evidenciando el uso del formato de préstamo documental en el V trimestre para algunos subprocesos de la Subdirección de Planificación Ambiental del Territorio.
</t>
  </si>
  <si>
    <t>PAT4</t>
  </si>
  <si>
    <t>En el seguimiento del V Trimestre se hace seguimiento a las evidencias suministradas por las respectivos subprocesos. Sin embargo las evidencias no fueron tenidas en cuenta de acuerdo con los lineamientos impartidos en el memorando 2024-II-00028222 "Las evidencias cargadas deben ser diferentes en cada acción, ya que se asume que el área cuenta con suficiente material probatorio para evidenciar el cumplimiento, la evidencia no es tenida en cuenta para el presente seguimiento". Se conserva el porcentaje de cumplimiento.</t>
  </si>
  <si>
    <t>SIA1</t>
  </si>
  <si>
    <t>La actividad se ejecutó en su totalidad durante el III Trimestre</t>
  </si>
  <si>
    <t>Subdirección de Infraestructura Ambiental del Territorio
 Javier Eduardo Torres Martínez</t>
  </si>
  <si>
    <t>SIA2</t>
  </si>
  <si>
    <t xml:space="preserve">La actividad se ejecutó en su totalidad durante el III Trimestre
</t>
  </si>
  <si>
    <t>SIA3</t>
  </si>
  <si>
    <t>SIA4</t>
  </si>
  <si>
    <t>SIA5</t>
  </si>
  <si>
    <t>Allegar a la subdirección de Inspección y vigilancia el plan de trabajo para la organización del archivo del fondo Cramsa</t>
  </si>
  <si>
    <t>La actividad se ejecutó en su totalidad durante el I Trimestre</t>
  </si>
  <si>
    <t>SAYF1</t>
  </si>
  <si>
    <t>En el seguimiento del V Trimestre, no se registró ningún avance en esta actividad por parte de los responsables de la implementación de la hoja de control de las áreas de gestión de cobro, bienes y suministros, contablidad,  análisis económico y oficina tics.
Para los demás subprocesos se verificó el cumplimiento de la implementación de la Hoja de Control según lo establecido por la Corporación. Las evidencias presentadas cumplen con lo solicitado. 
Para el subproceso sanciontario las evidencias y seguimiento corresponden a lo establecido en la actividad. 
Durante la visita de campo a los subprocesos de bienes y suministros, así como gestión de cobro, se constató que los expedientes no estan siendo organizados de acuerdo con la TRD y el instructivo de gestión documental.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t>
  </si>
  <si>
    <t>Subdirección Administrativa y Financiera
César Augusto Cano Carvajal</t>
  </si>
  <si>
    <r>
      <t xml:space="preserve">
</t>
    </r>
    <r>
      <rPr>
        <b/>
        <sz val="10"/>
        <color rgb="FF000000"/>
        <rFont val="Arial"/>
        <family val="2"/>
      </rPr>
      <t>Evidencia 1</t>
    </r>
    <r>
      <rPr>
        <sz val="10"/>
        <color rgb="FF000000"/>
        <rFont val="Arial"/>
        <family val="2"/>
      </rPr>
      <t xml:space="preserve">.  Hoja de Control Gestión para el Desarrollo Humano -  Historias Laborales
</t>
    </r>
    <r>
      <rPr>
        <b/>
        <sz val="10"/>
        <color rgb="FF000000"/>
        <rFont val="Arial"/>
        <family val="2"/>
      </rPr>
      <t>Evidencia 2.</t>
    </r>
    <r>
      <rPr>
        <sz val="10"/>
        <color rgb="FF000000"/>
        <rFont val="Arial"/>
        <family val="2"/>
      </rPr>
      <t xml:space="preserve"> Hoja de Control Grupo Financiero Tesorería</t>
    </r>
    <r>
      <rPr>
        <sz val="10"/>
        <color rgb="FFFF0000"/>
        <rFont val="Arial"/>
        <family val="2"/>
      </rPr>
      <t xml:space="preserve">
</t>
    </r>
    <r>
      <rPr>
        <b/>
        <sz val="10"/>
        <rFont val="Arial"/>
        <family val="2"/>
      </rPr>
      <t>Evidencia 3.</t>
    </r>
    <r>
      <rPr>
        <sz val="10"/>
        <rFont val="Arial"/>
        <family val="2"/>
      </rPr>
      <t xml:space="preserve">  Hoja de Control SST -  Programas de Gestión SST. 
</t>
    </r>
    <r>
      <rPr>
        <b/>
        <sz val="10"/>
        <rFont val="Arial"/>
        <family val="2"/>
      </rPr>
      <t xml:space="preserve">Evidencia 4.  </t>
    </r>
    <r>
      <rPr>
        <sz val="10"/>
        <rFont val="Arial"/>
        <family val="2"/>
      </rPr>
      <t>Hoja de control Subproceso Atención al Ciudadano</t>
    </r>
    <r>
      <rPr>
        <sz val="10"/>
        <color rgb="FFFF0000"/>
        <rFont val="Arial"/>
        <family val="2"/>
      </rPr>
      <t xml:space="preserve">
</t>
    </r>
    <r>
      <rPr>
        <b/>
        <sz val="10"/>
        <rFont val="Arial"/>
        <family val="2"/>
      </rPr>
      <t>Evidencia 5</t>
    </r>
    <r>
      <rPr>
        <sz val="10"/>
        <rFont val="Arial"/>
        <family val="2"/>
      </rPr>
      <t xml:space="preserve">. Hoja de control Subproceso Gestión Documental 
</t>
    </r>
    <r>
      <rPr>
        <b/>
        <sz val="10"/>
        <rFont val="Arial"/>
        <family val="2"/>
      </rPr>
      <t>Evidencia 6. C</t>
    </r>
    <r>
      <rPr>
        <sz val="10"/>
        <rFont val="Arial"/>
        <family val="2"/>
      </rPr>
      <t>ontrato de mínima cuantía MC-025-2022</t>
    </r>
    <r>
      <rPr>
        <sz val="10"/>
        <color rgb="FFFF0000"/>
        <rFont val="Arial"/>
        <family val="2"/>
      </rPr>
      <t xml:space="preserve">
</t>
    </r>
    <r>
      <rPr>
        <b/>
        <sz val="10"/>
        <color rgb="FFFF0000"/>
        <rFont val="Arial"/>
        <family val="2"/>
      </rPr>
      <t xml:space="preserve">
</t>
    </r>
  </si>
  <si>
    <r>
      <t xml:space="preserve">De acuerdo a los avances indicados por el Subproceso de Gestión Documental para el V trimestre,  la Oficina de Control Interno ingresó al aplicativo del Sistema de Gestión de Calidad observando un cargue de evidencias de Hojas de Control que refleja la implementación en la </t>
    </r>
    <r>
      <rPr>
        <sz val="10"/>
        <color theme="1"/>
        <rFont val="Arial"/>
        <family val="2"/>
      </rPr>
      <t xml:space="preserve">secretaría y </t>
    </r>
    <r>
      <rPr>
        <sz val="10"/>
        <color rgb="FF000000"/>
        <rFont val="Arial"/>
        <family val="2"/>
      </rPr>
      <t xml:space="preserve">en algunos procesos y subprocesos de la Subdirección Administrativa y Financiera.
No se evidenció avance en esta actividad por parte de los responsables de la implementación de la hoja de control de los subprocesos de gestión de cobro, bienes y suministros, contabilidad,  </t>
    </r>
    <r>
      <rPr>
        <sz val="10"/>
        <color theme="1"/>
        <rFont val="Arial"/>
        <family val="2"/>
      </rPr>
      <t>análisis económico y oficina tics.</t>
    </r>
    <r>
      <rPr>
        <sz val="10"/>
        <color rgb="FF000000"/>
        <rFont val="Arial"/>
        <family val="2"/>
      </rPr>
      <t xml:space="preserve">
Adicionalmente, durante la visita de campo realizada con acompañamiento del subproceso de Gestión Documental  a los subprocesos de gestión de cobroy de bienes y suministros  se constató que los expedientes no estan siendo organizados de acuerdo con la TRD y el instructivo de gestión documental.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t>
    </r>
  </si>
  <si>
    <t>SAYF2</t>
  </si>
  <si>
    <t>Se lleva a cabo el seguimiento en la organización de los archivos de gestión en los distintos procesos y subprocesos de la Subdirección Administrativa y Financiera, conforme a la TRD convalidada y al instructivo de organización de archivos de gestión definido por la Corporación. Asimismo, se verifica la carga de las correspondientes evidencias. Durante el seguimiento del V trimestre, no se observó progreso en esta actividad por parte de los responsables de los subprocesos: secretaria, gestión de cobro, bienes y suministros, análisis económico, contabilidad, Oficina TIC, Gestión para el Desarrollo Humano.
Durante la visita de campo a los subprocesos de bienes y suministros, así como gestión de cobro, se constató que los expedientes carecen las condiciones de organización establecidas en el instructivo y la respectiva TRD.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t>
  </si>
  <si>
    <r>
      <rPr>
        <b/>
        <sz val="10"/>
        <rFont val="Arial"/>
        <family val="2"/>
      </rPr>
      <t xml:space="preserve">Evidencia 1. </t>
    </r>
    <r>
      <rPr>
        <sz val="10"/>
        <rFont val="Arial"/>
        <family val="2"/>
      </rPr>
      <t xml:space="preserve">Expediente SST - Investigaciones de Acccidentes de trabajo
</t>
    </r>
    <r>
      <rPr>
        <b/>
        <sz val="10"/>
        <rFont val="Arial"/>
        <family val="2"/>
      </rPr>
      <t xml:space="preserve">Evidencia 2. </t>
    </r>
    <r>
      <rPr>
        <sz val="10"/>
        <rFont val="Arial"/>
        <family val="2"/>
      </rPr>
      <t xml:space="preserve">Subproceso Financiero, comprobantes de ingreso y egreso.
</t>
    </r>
    <r>
      <rPr>
        <b/>
        <sz val="10"/>
        <rFont val="Arial"/>
        <family val="2"/>
      </rPr>
      <t xml:space="preserve">Evidencia 3. </t>
    </r>
    <r>
      <rPr>
        <sz val="10"/>
        <rFont val="Arial"/>
        <family val="2"/>
      </rPr>
      <t xml:space="preserve">Expediente subproceso de atención al ciudadano.
</t>
    </r>
    <r>
      <rPr>
        <b/>
        <sz val="10"/>
        <rFont val="Arial"/>
        <family val="2"/>
      </rPr>
      <t>Evidencia 4.</t>
    </r>
    <r>
      <rPr>
        <sz val="10"/>
        <rFont val="Arial"/>
        <family val="2"/>
      </rPr>
      <t xml:space="preserve"> Expediente SIC subproceso gestión documental </t>
    </r>
  </si>
  <si>
    <r>
      <t xml:space="preserve">De acuerdo a los avances indicados por el Subproceso de Gestión Documental para el V trimestre,  la Oficina de Control Interno ingresó al aplicativo del Sistema de Gestión de Calidad observando un cargue de evidencias  en algunos procesos y subprocesos de la Subdirección Administrativa y Financiera donde se puede observar la organización de los expedientes de acuerdo con la TRD vigente y el instructivo de organización de los archivos de gestión establecido por la Corporación GA-GD-DA-006.
No se evidenció avance en esta actividad por parte de los responsables de la implementación en la  secretaria y en los subprocesos de gestión de cobro, bienes y suministros, análisis económico, contabilidad, Oficina TIC, </t>
    </r>
    <r>
      <rPr>
        <sz val="10"/>
        <color theme="1"/>
        <rFont val="Arial"/>
        <family val="2"/>
      </rPr>
      <t>Gestión para el Desarrollo Humano.</t>
    </r>
    <r>
      <rPr>
        <sz val="10"/>
        <color rgb="FF000000"/>
        <rFont val="Arial"/>
        <family val="2"/>
      </rPr>
      <t xml:space="preserve">
Adicionalmente, durante la visita de campo realizada con acompañamiento del subproceso de Gestión Documental a los subprocesos de bienes y suministros y gestión de cobro, se constató que los expedientes carecen de las condiciones de organización establecidas en el instructivo y la respectiva TRD.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t>
    </r>
  </si>
  <si>
    <t>SAYF3</t>
  </si>
  <si>
    <t>Se realiza el seguimiento a la implementación del formato de préstamo documental en cada uno de los procesos de la Subdirección Administrativa y Financiera, verificando las evidencias presentadas y el porcentaje de cumplimiento. 
Durante el avance correspondiente al V trimestre, no se observó progreso en esta actividad por parte de los responsables de los subprocesos de gestión de cobro, bienes y suministros, análisis económico y contabilidad. 
Se hace un llamado a los responsables de los demás procesos a cumplir con las actividades programadas y lineamientos establecidos por la Oficina de Control Interno y la Subdirección Administrativa y Financiera en el registro de evidencias e informe de seguimiento, así como a documentar rigurosamente los avances, tal como indica el memorando 2024-II-00028222. Esto permitirá una evaluación precisa del progreso del PMA y facilitará la implementación de medidas para su mejora continua.</t>
  </si>
  <si>
    <r>
      <rPr>
        <b/>
        <sz val="10"/>
        <color rgb="FF000000"/>
        <rFont val="Arial"/>
        <family val="2"/>
      </rPr>
      <t xml:space="preserve">Evidencia 1.  </t>
    </r>
    <r>
      <rPr>
        <sz val="10"/>
        <color rgb="FF000000"/>
        <rFont val="Arial"/>
        <family val="2"/>
      </rPr>
      <t xml:space="preserve">Formato de Préstamo Documental </t>
    </r>
    <r>
      <rPr>
        <sz val="10"/>
        <rFont val="Arial"/>
        <family val="2"/>
      </rPr>
      <t xml:space="preserve">Secretaria Subdirección Administrativa y Financiera
</t>
    </r>
    <r>
      <rPr>
        <b/>
        <sz val="10"/>
        <rFont val="Arial"/>
        <family val="2"/>
      </rPr>
      <t xml:space="preserve">Evidencia 2.  </t>
    </r>
    <r>
      <rPr>
        <sz val="10"/>
        <rFont val="Arial"/>
        <family val="2"/>
      </rPr>
      <t xml:space="preserve">Formato de Préstamo de Documentos Subproceso de Seguridad y Salud en el Trabajo.
</t>
    </r>
    <r>
      <rPr>
        <b/>
        <sz val="10"/>
        <rFont val="Arial"/>
        <family val="2"/>
      </rPr>
      <t>Evidencia 3.</t>
    </r>
    <r>
      <rPr>
        <sz val="10"/>
        <rFont val="Arial"/>
        <family val="2"/>
      </rPr>
      <t xml:space="preserve"> Formato de Préstamo de Documentos Grupo Financiero (Tesorería)
</t>
    </r>
    <r>
      <rPr>
        <b/>
        <sz val="10"/>
        <rFont val="Arial"/>
        <family val="2"/>
      </rPr>
      <t xml:space="preserve">Evidencia 4. </t>
    </r>
    <r>
      <rPr>
        <sz val="10"/>
        <rFont val="Arial"/>
        <family val="2"/>
      </rPr>
      <t xml:space="preserve">Formato de Préstamo  Oficina Tics
</t>
    </r>
    <r>
      <rPr>
        <b/>
        <sz val="10"/>
        <rFont val="Arial"/>
        <family val="2"/>
      </rPr>
      <t>Evidencia 5.</t>
    </r>
    <r>
      <rPr>
        <sz val="10"/>
        <rFont val="Arial"/>
        <family val="2"/>
      </rPr>
      <t xml:space="preserve"> Formato de Préstamo Subproceso de Gestión para el Desarrollo Humano</t>
    </r>
    <r>
      <rPr>
        <sz val="10"/>
        <color rgb="FFFF0000"/>
        <rFont val="Arial"/>
        <family val="2"/>
      </rPr>
      <t xml:space="preserve">
</t>
    </r>
    <r>
      <rPr>
        <b/>
        <sz val="10"/>
        <rFont val="Arial"/>
        <family val="2"/>
      </rPr>
      <t xml:space="preserve">Evidencia 6. </t>
    </r>
    <r>
      <rPr>
        <sz val="10"/>
        <rFont val="Arial"/>
        <family val="2"/>
      </rPr>
      <t>Formato de Préstamo Subproceso de Gestión Documental.</t>
    </r>
  </si>
  <si>
    <t>De acuerdo a los avances indicados por el Subproceso de Gestión Documental, la Oficina de Control Interno ingresó al aplicativo del Sistema de Gestión de Calidad evidenciando el uso del formato de préstamo documental en el V trimestre en la secretaría y algunos procesos/subprocesos de la Subdirección Administrativa y Financiera.
No se evidenció avance en esta actividad por parte de los responsables de la implementación en los subprocesos de gestión de cobro, bienes y suministros, anáilisis económico y contabilidad.</t>
  </si>
  <si>
    <t>SAYF4</t>
  </si>
  <si>
    <t>Se hace seguimiento a la implementación del GA-GD-FR-010 Formato Referencia Cruzada para todos los documentos activos que contengan información en formato diferente a papel en los diferentes procesos y subprocesos de la Subdirección Administrativa y Financiera.  
Durante el seguimiento del V Trimestre, no se evidenció avance en esta actividad por parte de los responsables  de los subprocesos de gestión de cobro, bienes y suministros, anáilisis económico, contabilidad, oficina Tic y la secretaria ejecutiva. 
Durante la visita de campo a los subprocesos de bienes y suministros, así como gestión de cobro, se constató que los expedientes carecen de  las condiciones de organización establecidas en el instructivo y la respectiva referencia cruzada en aquellos que es requerida.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t>
  </si>
  <si>
    <r>
      <rPr>
        <b/>
        <sz val="10"/>
        <color rgb="FF000000"/>
        <rFont val="Arial"/>
        <family val="2"/>
      </rPr>
      <t xml:space="preserve">
Evidencia 1. </t>
    </r>
    <r>
      <rPr>
        <sz val="10"/>
        <color rgb="FF000000"/>
        <rFont val="Arial"/>
        <family val="2"/>
      </rPr>
      <t xml:space="preserve">Formato de referencia cruzada  Seguridad y Salud en el trabajo
</t>
    </r>
    <r>
      <rPr>
        <b/>
        <sz val="10"/>
        <color rgb="FF000000"/>
        <rFont val="Arial"/>
        <family val="2"/>
      </rPr>
      <t>Evidencia 2.</t>
    </r>
    <r>
      <rPr>
        <sz val="10"/>
        <color rgb="FF000000"/>
        <rFont val="Arial"/>
        <family val="2"/>
      </rPr>
      <t xml:space="preserve">  Formato de referencia cruzada Tesorería
</t>
    </r>
    <r>
      <rPr>
        <b/>
        <sz val="10"/>
        <color rgb="FF000000"/>
        <rFont val="Arial"/>
        <family val="2"/>
      </rPr>
      <t>Evidencia 3.</t>
    </r>
    <r>
      <rPr>
        <sz val="10"/>
        <color rgb="FF000000"/>
        <rFont val="Arial"/>
        <family val="2"/>
      </rPr>
      <t xml:space="preserve">  Formato de referencia cruzada subproceso de Gestión documental
</t>
    </r>
    <r>
      <rPr>
        <b/>
        <sz val="10"/>
        <color rgb="FF000000"/>
        <rFont val="Arial"/>
        <family val="2"/>
      </rPr>
      <t>Evidencia 4</t>
    </r>
    <r>
      <rPr>
        <sz val="10"/>
        <color rgb="FF000000"/>
        <rFont val="Arial"/>
        <family val="2"/>
      </rPr>
      <t xml:space="preserve">.  Formato de referencia cruzada subproceso de Gestión para el desarrollo Humano
</t>
    </r>
    <r>
      <rPr>
        <b/>
        <sz val="10"/>
        <color rgb="FFFF0000"/>
        <rFont val="Arial"/>
        <family val="2"/>
      </rPr>
      <t xml:space="preserve">
</t>
    </r>
  </si>
  <si>
    <t xml:space="preserve">De acuerdo a los avances indicados por el Subproceso de Gestión Documental, la Oficina de Control Interno ingresó al aplicativo del Sistema de Gestión de Calidad evidenciando el uso del formato de referencia cruzada en el V trimestre en  algunos procesos/subprocesos de la Subdirección Administrativa y Financiera.
No se evidenció avance en esta actividad por parte de los responsables de la implementación en la secretaría y en los subprocesos de  gestión de cobro, bienes y suministros, anáilisis económico, contabilidad, oficina Tic y la secretaria ejecutiva. 
Durante la visita de campo a los subprocesos de bienes y suministros y gestión de cobro, se constató que los expedientes carecen de las condiciones de organización establecidas en el instructivo y la respectiva referencia cruzada en aquellos que es requerida.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
</t>
  </si>
  <si>
    <t>BIO1</t>
  </si>
  <si>
    <r>
      <t xml:space="preserve">Se realizó el seguimiento a la implementación de la Hoja de Control en la Subdirección de Biodiversidad y Ecosistemas, confirmando que las evidencias presentadas cumplen con lo establecido en la TRD y corresponden a lo solicitado. El porcentaje de cumplimiento se ajustó conforme a lo planificado.
Se recuerda a los responsables la importancia de diligenciar la totalidad de los campos en este caso los responsables del diligenciamiento del formato.
</t>
    </r>
    <r>
      <rPr>
        <b/>
        <sz val="10"/>
        <color rgb="FFFF0000"/>
        <rFont val="Arial"/>
        <family val="2"/>
      </rPr>
      <t xml:space="preserve">
</t>
    </r>
  </si>
  <si>
    <t>Subdirección de Biodiversidad y Ecosistemas
Jorge Hernán Lotero Echeverry</t>
  </si>
  <si>
    <r>
      <rPr>
        <b/>
        <sz val="10"/>
        <color rgb="FF000000"/>
        <rFont val="Arial"/>
        <family val="2"/>
      </rPr>
      <t>Evidencia 1</t>
    </r>
    <r>
      <rPr>
        <sz val="10"/>
        <color rgb="FF000000"/>
        <rFont val="Arial"/>
        <family val="2"/>
      </rPr>
      <t>. 500-11-2023-0088
                       500-18-2023-0001</t>
    </r>
  </si>
  <si>
    <t>De acuerdo a los avances indicados por el Subproceso de Gestión Documental para el V trimestre, se constata en el SGI el cargue de evidencias de la hoja de control en la conformación de los expedientesen para  la Subdirección de Biodiversidad y ecosistemas.</t>
  </si>
  <si>
    <t>BIO2</t>
  </si>
  <si>
    <r>
      <t xml:space="preserve">
Se realiza seguimiento para el V trimestre a la organización de los archivos de gestión de la Subdirección de Biodiversidad y Ecosistemas cumpliendo con los requisitos establecidos en la TRD vigente y el instructivo de organización de archivos de gestión de la Corporación. 
Se ajusta el porcentaje de cumplimiento al 50% de cumplimiento puesto que solo fueron cargadas las evidencias de un subproceso.
Se insta a los responsables a cumplir con las actividades programadas y a documentar rigurosamente los avances, tal como indica el memorando 2024-II-00028222. Esto permitirá una evaluación precisa del progreso del PMA y facilitará la implementación de medidas para su mejora continua. 
</t>
    </r>
    <r>
      <rPr>
        <b/>
        <sz val="10"/>
        <color rgb="FFFF0000"/>
        <rFont val="Arial"/>
        <family val="2"/>
      </rPr>
      <t xml:space="preserve">
</t>
    </r>
  </si>
  <si>
    <r>
      <rPr>
        <b/>
        <sz val="10"/>
        <color rgb="FF000000"/>
        <rFont val="Arial"/>
        <family val="2"/>
      </rPr>
      <t xml:space="preserve"> Evidencia 1. </t>
    </r>
    <r>
      <rPr>
        <sz val="10"/>
        <color rgb="FF000000"/>
        <rFont val="Arial"/>
        <family val="2"/>
      </rPr>
      <t xml:space="preserve"> 500-13-2023-0003
                        500-13-2024-0033
</t>
    </r>
  </si>
  <si>
    <t>De acuerdo a los avances indicados por el Subproceso de Gestión Documental para el V trimestre,  la Oficina de Control Interno ingreso al Sistema de Gestión de Calidad evidenciando el cargue de muestras de la Subdirección de Biodiversidad y Ecosistemas  con el fin de validar la organización de los expedientes de acuerdo con la TRD vigente y el instructivo de organización de los archivos de gestión establecido por la Corporación GA-GD-DA-006.
Se ajusta el porcentaje de cumplimiento al 50% de cumplimiento puesto que solo fueron cargadas  evidencias de un subproceso.</t>
  </si>
  <si>
    <t>BIO3</t>
  </si>
  <si>
    <t xml:space="preserve">Se realiza seguimiento a la implementación del formato de préstamo documental por parte de la Subdirección de Biodiversidad y Ecosistemas para el IV Trimestre. La evidencia suministrada ha sido verificada y se ha comprobado que coincide con los requisitos solicitados. 
De acuerdo con el seguimiento con control interno se hace el ajuste en el porcentaje de cumplimiento al 50% de lo planeado debido a que algunas evidencias fueron cargadas posterior a la fecha límite de cierre del seguimiento
</t>
  </si>
  <si>
    <r>
      <rPr>
        <b/>
        <sz val="10"/>
        <color theme="1"/>
        <rFont val="Arial"/>
        <family val="2"/>
      </rPr>
      <t xml:space="preserve">Evidencia 1. </t>
    </r>
    <r>
      <rPr>
        <sz val="10"/>
        <color theme="1"/>
        <rFont val="Arial"/>
        <family val="2"/>
      </rPr>
      <t xml:space="preserve"> Formato de Préstamo de Documentos 2024- Subdirección de Biodiversidad y Ecosistemas </t>
    </r>
  </si>
  <si>
    <t>De acuerdo a los avances indicados por el Subproceso de Gestión Documental para el V trimestre, la Oficina de Control Interno ingresó al aplicativo del Sistema de Gestión de Calidad evidenciando el uso del formato de préstamo documental en la Subdirección de Biodiversidad y Ecosistemas.</t>
  </si>
  <si>
    <t>BIO4</t>
  </si>
  <si>
    <r>
      <t xml:space="preserve">Durante el V trimestre se hizo seguimiento a la implementación y uso del formato de referencia cruzada en los expedientes creados y bajo custodia de la Subdirección de Biodiversidad y Ecosistemas. Se pudo verificar que las evidencias corresponden a lo solicitado. 
</t>
    </r>
    <r>
      <rPr>
        <b/>
        <sz val="10"/>
        <color theme="1"/>
        <rFont val="Arial"/>
        <family val="2"/>
      </rPr>
      <t xml:space="preserve">
</t>
    </r>
  </si>
  <si>
    <r>
      <rPr>
        <b/>
        <sz val="10"/>
        <color theme="1"/>
        <rFont val="Arial"/>
        <family val="2"/>
      </rPr>
      <t>Evidencia 1.</t>
    </r>
    <r>
      <rPr>
        <sz val="10"/>
        <color theme="1"/>
        <rFont val="Arial"/>
        <family val="2"/>
      </rPr>
      <t xml:space="preserve"> Expediente500-11-2024-0048
                                                      500-18-2023-0004.</t>
    </r>
  </si>
  <si>
    <t>De acuerdo a los avances indicados por el Subproceso de Gestión Documental para el V trimestre,  la Oficina de Control Interno ingresó al aplicativo del Sistema de Gestión de Calidad evidenciando el uso del formato de referencia cruzada en la muestra cargada de la Subdirección de Biodiversidad y Ecosistemas.</t>
  </si>
  <si>
    <t>BIO5</t>
  </si>
  <si>
    <t>Organizar la totalidad de los expedientes activos de Historiales Biológicas de Fauna Silvestre de los respectivos Centros de Atención y Valoración de Fauna de la Corporación</t>
  </si>
  <si>
    <t>Organización de la totalidad de las Historiales Biológicos de Fauna Silvestre de los CAVS de Corpocaldas
Inventario documental de los Historiales de Fauna Silvestre de los CAVS</t>
  </si>
  <si>
    <t xml:space="preserve">En el seguimiento del V Trimestre, no se registró ningún avance en esta actividad por parte de los responsables de la organización de los historiales de Fauna Silvestre.
En consecuencia, se mantiene el porcentaje de avance actual y se insta a los responsables a cumplir con las actividades programadas y a documentar rigurosamente los avances, tal como indica el memorando 2024-II-00028222. Esto permitirá una evaluación precisa del progreso del PMA y facilitará la implementación de medidas para su mejora continua.
</t>
  </si>
  <si>
    <t>En el seguimiento del V Trimestre, no se registró ningún avance en esta actividad por parte de los responsables de la organización de los historiales de Fauna Silvestre.
En consecuencia, se mantiene el porcentaje de avance actual y se insta a los responsables a cumplir con las actividades programadas y a documentar rigurosamente los avances, tal como indica el memorando 2024-II-00028222. Esto permitirá una evaluación precisa del progreso del PMA y facilitará la implementación de medidas para su mejora continua.</t>
  </si>
  <si>
    <t>De acuerdo a los avances indicados por el Subproceso de Gestión Documental para el V trimestre y a la validación realizada en el SGI, no se adelantaron acciones que permitan verificar el avance de esta actividad.</t>
  </si>
  <si>
    <r>
      <rPr>
        <b/>
        <sz val="10"/>
        <rFont val="Arial"/>
        <family val="2"/>
      </rPr>
      <t xml:space="preserve">      Inventarios Documentales</t>
    </r>
    <r>
      <rPr>
        <sz val="10"/>
        <rFont val="Arial"/>
        <family val="2"/>
      </rPr>
      <t xml:space="preserve">
Corpocaldas no cuenta con inventarios documentales implementados para la totalidad de la documentación en gestión para dar cumplimiento a lo reglamentado en el artículo 26 de la Ley 594 de 2000 y el artículo 7 del Acuerdo 042 de 2002.</t>
    </r>
  </si>
  <si>
    <t>ACCION 3</t>
  </si>
  <si>
    <t xml:space="preserve">Implementar los inventarios documentales en la totalidad de las dependencias de Corpocaldas  con el fin de  describir, administrar y recuperar la información de la entidad; así mismo los inventarios documentales de transferencias primarias en el GA-GD-FR-02 Formato Único de Inventario Documental. Art. 7 Acuerdo 042 de 2002.
Implementar y mantener actualizado el Inventario Documental en los archivos de gestión </t>
  </si>
  <si>
    <t xml:space="preserve">Emigrar la totalidad de la información de las bases de datos al GA-GD-FR-02 Formato Unico de Inventario Documental </t>
  </si>
  <si>
    <t xml:space="preserve">GA-GD-FR-02 Formato Unico de Inventario Documental debidamente diligenciado </t>
  </si>
  <si>
    <t>Durante el V Trimestre, se llevó a cabo el seguimiento de la migración completa de la información de las bases de datos para todos los procesos adscritos a la Secretaría General.
La secretaria ejecutiva no reporta seguimiento ni evidencias durante el seguimiento. 
Para el  subproceso de contratación se verificó que las evidencias presentadas no corresponden al subproceso, por lo anterior las evidencias no son tenidas en cuenta. En consecuencia, se mantiene el porcentaje de avance actual y se insta a los responsables a cumplir con las actividades programadas y a documentar rigurosamente los avances, tal como indica el memorando 2024-II-00028222. Esto permitirá una evaluación precisa del progreso del PMA y facilitará la implementación de medidas para su mejora continua.
Para el subproceso de sancionatorio se pudo verificar el cumplimiento de la actividad, no obstante,  debido a que la totalidad de los campos no se encontraron diligenciados se ajusta el porcentaje de cumplimiento al 50% de lo planeado. 
Durante la visita de campo se pudo verificar  tanto para el subproceso de contratación y sancionatorio que la información del FUID requiere ajustes relacionadas con el diligenciamiento de la totalidad de la información.</t>
  </si>
  <si>
    <r>
      <rPr>
        <b/>
        <sz val="10"/>
        <rFont val="Arial"/>
        <family val="2"/>
      </rPr>
      <t xml:space="preserve">
Evidencia 1.</t>
    </r>
    <r>
      <rPr>
        <sz val="10"/>
        <rFont val="Arial"/>
        <family val="2"/>
      </rPr>
      <t xml:space="preserve">Secretaria Ejecutiva No reporta
</t>
    </r>
    <r>
      <rPr>
        <b/>
        <sz val="10"/>
        <color theme="1"/>
        <rFont val="Arial"/>
        <family val="2"/>
      </rPr>
      <t xml:space="preserve">Evidencia 2. </t>
    </r>
    <r>
      <rPr>
        <sz val="10"/>
        <color theme="1"/>
        <rFont val="Arial"/>
        <family val="2"/>
      </rPr>
      <t xml:space="preserve"> Las evidencias no corresponden al subproceso</t>
    </r>
    <r>
      <rPr>
        <sz val="10"/>
        <color rgb="FFFF0000"/>
        <rFont val="Arial"/>
        <family val="2"/>
      </rPr>
      <t xml:space="preserve">
</t>
    </r>
    <r>
      <rPr>
        <b/>
        <sz val="10"/>
        <rFont val="Arial"/>
        <family val="2"/>
      </rPr>
      <t>Evidencia 3</t>
    </r>
    <r>
      <rPr>
        <sz val="10"/>
        <rFont val="Arial"/>
        <family val="2"/>
      </rPr>
      <t xml:space="preserve">.Formato Único de Inventario Documental Procesos Sancionatorios Ambientales 2002-2024
</t>
    </r>
  </si>
  <si>
    <r>
      <rPr>
        <sz val="10"/>
        <color rgb="FF000000"/>
        <rFont val="Arial"/>
        <family val="2"/>
      </rPr>
      <t xml:space="preserve">De acuerdo a las validaciones realizadas por el Subproceso de Gestión Documental y a lo evidenciado en el SGI, durante el seguimiento del V Trimestre, no se evidenció avance en esta actividad por parte del responsable de la implementación en la Secretaría de la Secretaria General. 
Para el  subproceso de contratación se verificó que las evidencias presentadas no corresponden al subproceso, por lo anterior estas no fueron tenidas en cuenta.
Para el subproceso sancionatorio se pudo verificar el cumplimiento de la actividad, sin embargo se evidenció que la totalidad de los campos no se encontraron diligenciados por lo que se ajustó el porcentaje de cumplimiento al 50% de lo planeado.
</t>
    </r>
    <r>
      <rPr>
        <sz val="10"/>
        <color theme="1"/>
        <rFont val="Arial"/>
        <family val="2"/>
      </rPr>
      <t>Durante la visita de campo se pudo verificar  tanto para el subproceso de contratación y sancionatorio que la información del FUID requiere ajustes relacionadas con el diligenciamiento de la totalidad de la información.</t>
    </r>
  </si>
  <si>
    <t>Remitir a la Subdirección de Inspección, Vigilancia y Control del AGN, copia de el inventario documental de los expedientes que se encuentren en el archivo de gestión pendientes por cumplir el tiempo de retención indicado en la TRD</t>
  </si>
  <si>
    <t>Inventario documental de los expedientes que se encuentren en el archivo de gestión</t>
  </si>
  <si>
    <t xml:space="preserve">Durante el V Trimestre de seguimiento, se identificó que la actividad está en curso. Una vez se cumplan los plazos establecidos para su finalización, se enviarán las evidencias correspondientes al AGN.
Por su parte, la Secretaría Ejecutiva no ha presentado reportes ni evidencias durante este periodo de seguimiento. 
Para el subproceso de contratación no se pudo confirmar que la actividad estuviera en ejecución, ya que las evidencias suministradas no corresponden al subproceso en seguimiento. Se exhorta a los responsables a cumplir con las actividades programadas y a documentar de manera rigurosa los avances, conforme a lo establecido en el memorando 2024-II-00028222.
Para el subproceso de sancionatorio se pudo verificar el cumplimiento de la actividad, no obstante,  debido a que la totalidad de los campos no se encontraron diligenciados se ajusta el porcentaje de cumplimiento al 50% de lo planeado 
</t>
  </si>
  <si>
    <r>
      <rPr>
        <b/>
        <sz val="10"/>
        <rFont val="Arial"/>
        <family val="2"/>
      </rPr>
      <t>Evidencia 1.</t>
    </r>
    <r>
      <rPr>
        <sz val="10"/>
        <rFont val="Arial"/>
        <family val="2"/>
      </rPr>
      <t xml:space="preserve"> Secretaria ejecutiva no reporta evidencias
</t>
    </r>
    <r>
      <rPr>
        <b/>
        <sz val="10"/>
        <rFont val="Arial"/>
        <family val="2"/>
      </rPr>
      <t>Evidencia 2</t>
    </r>
    <r>
      <rPr>
        <sz val="10"/>
        <rFont val="Arial"/>
        <family val="2"/>
      </rPr>
      <t xml:space="preserve">. Las evidencias suministradas no corresponden al subproceso. 
</t>
    </r>
    <r>
      <rPr>
        <b/>
        <sz val="10"/>
        <rFont val="Arial"/>
        <family val="2"/>
      </rPr>
      <t>Evidencia 3.</t>
    </r>
    <r>
      <rPr>
        <sz val="10"/>
        <rFont val="Arial"/>
        <family val="2"/>
      </rPr>
      <t xml:space="preserve"> Formato Único de Inventario Documental Procesos Sancionatorios Ambientales 2022-2024</t>
    </r>
  </si>
  <si>
    <t>De acuerdo a los avances indicados por el Subproceso de Gestión Documental se constata para el V trimestre que la actividad se encuentra en ejecución, por lo que una vez cumplidos los tiempos establecidos para el cierre de la actividad serán enviadas las respectivas evidencias al AGN. Como evidencia se reporta el avance en la migración de los inventarios documentales de las bases de datos al formato único de inventario documental FUID para el subproceso Sancionatorio ya que la Secretaría de la Secretaría General no reporta evidencias y la aportada por el subproceso de contratación no corresponde al subproceso.</t>
  </si>
  <si>
    <t xml:space="preserve">GA-GD-FR-02 Formato Unico de Inventario Documental </t>
  </si>
  <si>
    <t>Durante el V Trimestre se hizo seguimiento a la migración de la totalidad de la información de las bases de datos de la Dirección General - Secretaria al formato único de inventario documental. Se verifica que las evidencias corresponden a lo solicitado. Se ajusta el porcentaje de cumplimiento de acuerdo con lo planeado.
Para el área de comunicaciones reporta seguimiento ni evidencias durante el seguimiento.
Se exhorta a los responsables a cumplir con las actividades programadas y a documentar de manera rigurosa los avances, conforme a lo establecido en el memorando 2024-II-00028222. Esto permitirá una evaluación precisa del progreso del PMA y facilitará la implementación de medidas para su mejora continua.</t>
  </si>
  <si>
    <t xml:space="preserve">De acuerdo a los avances indicados por el Subproceso de Gestión Documental para el V trimestre, la Oficina de Control Interno procedió a ingresar al aplicativo del Sistema de Gestión de Calidad constatando cargue de evidencia de  la migración de las bases de datos al FUID por parte de la Secretaria de la Dirección General.
No se evidenció migración de la totalidad de la información de las bases de datos al FUID por parte de los responsables del área de comunicaciones.
</t>
  </si>
  <si>
    <t>Copia de el inventario documental de los expedientes que se encuentren en el archivo de gestión</t>
  </si>
  <si>
    <t xml:space="preserve">Durante el V Trimestre se evidencia que la actividad se encuentra en ejecución por parte de los responsables del inventario documental por parte de la Dirección General - Secretaría. Se ajusta el porcentaje de cumplimiento de acuerdo con lo planeado.
Para el área de comunicaciones reporta seguimiento ni evidencias durante el seguimiento.
Se exhorta a los responsables a cumplir con las actividades programadas y a documentar de manera rigurosa los avances, conforme a lo establecido en el memorando 2024-II-00028222. Esto permitirá una evaluación precisa del progreso del PMA y facilitará la implementación de medidas para su mejora continua. </t>
  </si>
  <si>
    <r>
      <rPr>
        <b/>
        <sz val="10"/>
        <color rgb="FF000000"/>
        <rFont val="Arial"/>
        <family val="2"/>
      </rPr>
      <t xml:space="preserve">Evidencia 1. </t>
    </r>
    <r>
      <rPr>
        <sz val="10"/>
        <color rgb="FF000000"/>
        <rFont val="Arial"/>
        <family val="2"/>
      </rPr>
      <t>Formato Único de Inventario Documental Dirección - Secretaria</t>
    </r>
    <r>
      <rPr>
        <sz val="10"/>
        <color rgb="FFFF0000"/>
        <rFont val="Arial"/>
        <family val="2"/>
      </rPr>
      <t xml:space="preserve">
</t>
    </r>
  </si>
  <si>
    <t xml:space="preserve">De acuerdo a los avances indicados por el Subproceso de Gestión Documental para el V trimestre, la Oficina de Control Interno procedió a ingresar al aplicativo del Sistema de Gestión de Calidad constatando que la actividad se encuentra en ejecución por parte de los responsables del inventario documental de la Secretaría de la Dirección General.
No se robservan  evidencias durante el seguimiento. por parte de los responsables del área de comunicaciones.
</t>
  </si>
  <si>
    <r>
      <rPr>
        <sz val="10"/>
        <color rgb="FF000000"/>
        <rFont val="Arial"/>
        <family val="2"/>
      </rPr>
      <t>Durante el V Trimestre, se llevó a cabo el seguimiento de la migración completa de la información de las bases de datos para todos los procesos adscritos a la Subdirección de Evaluación y seguimiento ambiental 
La secretaria ejecutiva no reporta seguimiento ni evidencias durante el trimestre.</t>
    </r>
    <r>
      <rPr>
        <sz val="10"/>
        <color rgb="FFFF0000"/>
        <rFont val="Arial"/>
        <family val="2"/>
      </rPr>
      <t xml:space="preserve"> 
</t>
    </r>
    <r>
      <rPr>
        <sz val="10"/>
        <color rgb="FF000000"/>
        <rFont val="Arial"/>
        <family val="2"/>
      </rPr>
      <t>Para los subprocesos de vertimientos, concesiones y laboratorio ambiental se verifica el seguimiento y  la evidencia suministrada. 
Durante la visita de campo al subproceso de Licencias Ambientales se identificó que el FUID no se encuentra diligenciado en la totalidad de los campos. 
Por lo anterior se recuerda a los responsables la importancia de que FUID contenga la totalidad de los campos, así como la información de las vigencias 2023 y 2024, esto permite la trazabilidad  y seguridad de la información. Para algunos subprocesos fue necesario ajustar el porcentaje de cumplimiento de acuerdo con lo planeado.</t>
    </r>
  </si>
  <si>
    <r>
      <rPr>
        <b/>
        <sz val="10"/>
        <color theme="1"/>
        <rFont val="Arial"/>
        <family val="2"/>
      </rPr>
      <t>Evidencia 1.</t>
    </r>
    <r>
      <rPr>
        <sz val="10"/>
        <color theme="1"/>
        <rFont val="Arial"/>
        <family val="2"/>
      </rPr>
      <t xml:space="preserve"> Formato Único de Inventario Documental Licencias Ambientales
</t>
    </r>
    <r>
      <rPr>
        <b/>
        <sz val="10"/>
        <color theme="1"/>
        <rFont val="Arial"/>
        <family val="2"/>
      </rPr>
      <t>Evidencia 2.</t>
    </r>
    <r>
      <rPr>
        <sz val="10"/>
        <color theme="1"/>
        <rFont val="Arial"/>
        <family val="2"/>
      </rPr>
      <t xml:space="preserve"> Formato Único de Inventario Documental  Concesión de Aguas 
</t>
    </r>
    <r>
      <rPr>
        <b/>
        <sz val="10"/>
        <color theme="1"/>
        <rFont val="Arial"/>
        <family val="2"/>
      </rPr>
      <t xml:space="preserve">Evidencia 3. </t>
    </r>
    <r>
      <rPr>
        <sz val="10"/>
        <color theme="1"/>
        <rFont val="Arial"/>
        <family val="2"/>
      </rPr>
      <t xml:space="preserve">Formato Único de Inventario Permiso de Vertimientos
</t>
    </r>
    <r>
      <rPr>
        <b/>
        <sz val="10"/>
        <color theme="1"/>
        <rFont val="Arial"/>
        <family val="2"/>
      </rPr>
      <t>Evidencia 4</t>
    </r>
    <r>
      <rPr>
        <sz val="10"/>
        <color theme="1"/>
        <rFont val="Arial"/>
        <family val="2"/>
      </rPr>
      <t xml:space="preserve">. Formato Único de Inventario Documental Laboratorio Ambiental
</t>
    </r>
  </si>
  <si>
    <t>De acuerdo a los avances indicados por el Subproceso de Gestión Documental para el V trimestre,  la Oficina de Control Interno ingresó al aplicativo del Sistema de Gestión de Calidad evidenciando aplicación del formato unico de inventario documental para la relación de los expedientes que se encuentran bajo custodia en el archivo de gestión de los subprocesos de la Subdirección de Evaluación y Seguimiento Ambiental y del Laboratorio Ambiental.
Durante la visita de campo al subproceso de Licencias Ambientales se identificó que el FUID no se encuentra diligenciado en la totalidad de los campos. 
No hay evidencia de esta actividad por parte de la responsable en la secretaria de la subdirección</t>
  </si>
  <si>
    <t xml:space="preserve">Desde el subproceso de gestión documental se pudo verificar que la actividad aún se encuentra en ejecución. Se recuerda a los responsables la importancia de que FUID contenga la totalidad de los campos, así como la información de las vigencias 2023 y 2024, esto permite la trazabilidad y seguridad de la información. Para algunos subprocesos fue necesario ajustar el porcentaje de cumplimiento de acuerdo con lo planeado.
</t>
  </si>
  <si>
    <r>
      <rPr>
        <b/>
        <sz val="10"/>
        <color rgb="FF000000"/>
        <rFont val="Arial"/>
        <family val="2"/>
      </rPr>
      <t>Evidencia 1.</t>
    </r>
    <r>
      <rPr>
        <sz val="10"/>
        <color rgb="FF000000"/>
        <rFont val="Arial"/>
        <family val="2"/>
      </rPr>
      <t xml:space="preserve"> FUID vertimientos
</t>
    </r>
    <r>
      <rPr>
        <b/>
        <sz val="10"/>
        <color rgb="FF000000"/>
        <rFont val="Arial"/>
        <family val="2"/>
      </rPr>
      <t xml:space="preserve">Evidencia 2. </t>
    </r>
    <r>
      <rPr>
        <sz val="10"/>
        <color rgb="FF000000"/>
        <rFont val="Arial"/>
        <family val="2"/>
      </rPr>
      <t>FUID Laboratorio Ambiental</t>
    </r>
  </si>
  <si>
    <t xml:space="preserve">De acuerdo a los avances indicados por el Subproceso de Gestión Documental para el V trimestre y a lo validado en el SGI, la actividad se encuentra en ejecución, solo se observaron  evidencias aportadas por el Subproceso de Vertimientos y por el Laboratoriom Ambiental.
</t>
  </si>
  <si>
    <t xml:space="preserve">Durante el V Trimestre se hizo seguimiento a la migración de la información de las bases de datos al Formato Unico de Inventario Documental - FUID  para todas  las series documentales asociadas a la subdirección de planificación ambiental de territorio.  
Se  pudo verificar  que las  evidencias corresponden a lo solicitado, sin embargo, se hace necesario poner al dia la actividad de acuerdo con el avance del plan, permitiendo visualizar la información de las vigencias 2023-2024. 
</t>
  </si>
  <si>
    <r>
      <rPr>
        <b/>
        <sz val="10"/>
        <color rgb="FF000000"/>
        <rFont val="Arial"/>
        <family val="2"/>
      </rPr>
      <t>Evidencia 1</t>
    </r>
    <r>
      <rPr>
        <sz val="10"/>
        <color rgb="FF000000"/>
        <rFont val="Arial"/>
        <family val="2"/>
      </rPr>
      <t xml:space="preserve">. Inventario documental Direccionamiento Ambiental del Territorio. 
</t>
    </r>
    <r>
      <rPr>
        <b/>
        <sz val="10"/>
        <color rgb="FF000000"/>
        <rFont val="Arial"/>
        <family val="2"/>
      </rPr>
      <t>Evidencia 2.</t>
    </r>
    <r>
      <rPr>
        <sz val="10"/>
        <color rgb="FF000000"/>
        <rFont val="Arial"/>
        <family val="2"/>
      </rPr>
      <t xml:space="preserve"> Inventario documental Educación Ambiental y Participación Ciudadana
</t>
    </r>
    <r>
      <rPr>
        <b/>
        <sz val="10"/>
        <color rgb="FF000000"/>
        <rFont val="Arial"/>
        <family val="2"/>
      </rPr>
      <t>Evidencia 3.</t>
    </r>
    <r>
      <rPr>
        <sz val="10"/>
        <color rgb="FF000000"/>
        <rFont val="Arial"/>
        <family val="2"/>
      </rPr>
      <t xml:space="preserve"> Inventario documental Direccionamiento Estratégico
</t>
    </r>
  </si>
  <si>
    <t>De acuerdo al seguimiento realizado por el Subproceso de Gestión Documental para el V trimestre y a la validación realizada por la OCI en el SGI, se pudo verificar la emigración de las bases de datos al FUID para algunos subprocesos de la Subdirección Planificación Ambiental del Territorio.
No se evidenció avance en esta actividad por parte de los responsables del inventario documental del subproceso de mejora continua.</t>
  </si>
  <si>
    <t>Velar porque el inventario documental de los expedientes que se encuentren en el archivo de gestión pendientes por cumplir el tiempo de retención indicado en la TRD se encuentren actualizados</t>
  </si>
  <si>
    <t xml:space="preserve">
Durante el seguimiento del V Trimestre se evidencio seguimiento en esta actividad por parte del subproceso de direccionamiento ambiental del territorio, sin embargo las evidencias suministradas no corresponden a lo establecido, por lo cual no fueron tenidas en cuenta durante este seguimiento. 
Para los demás se encontraron evidencias. 
Desde el subproceso de gestión docuemental se insta a los responsables a cumplir con las actividades programadas y a documentar de manera rigurosa los avances alcanzados. Esto facilitará una evaluación precisa del progreso del PMA y permitirá implementar las medidas necesarias para su mejora continua.
</t>
  </si>
  <si>
    <t xml:space="preserve">
Durante el seguimiento del V Trimestre se evidencio seguimiento en esta actividad por parte del subproceso de direccionamiento ambiental del territorio, sin embargo las evidencias suministradas no corresponden a lo establecido, por lo cual no fueron tenidas en cuenta durante este seguimiento. 
Para los demás se encontraron evidencias. 
</t>
  </si>
  <si>
    <t xml:space="preserve">De acuerdo al seguimiento realizado por el Subproceso de Gestión Documental para el V trimestre y a la validación realizada por la OCI en el SGI, se pudo constatar que solo  hay avance de esta actividad por parte del Subproceso de Direccionamiento Ambiental del Territorio, sin embargo las evidencias suministradas no corresponden a lo establecido y no fueron tenias en cuenta.
Para los demás subprocesoss no fueron cargadas evidencias en el  SGI.
</t>
  </si>
  <si>
    <t>La actividad se ejecutó en su totalidad durante el III Trimestrea</t>
  </si>
  <si>
    <t xml:space="preserve">Durante el V Trimestre, se llevó a cabo el seguimiento de la migración completa de la información de las bases de datos para todos los procesos adscritos a la Subdirección Administrativa y financiera, evidenciando que en áreas como la secetaría y en los subprocesos de Gestión de cobro, bienes y suministros, análisis económico, contabilidad y tics  no se reportaron seguimientos ni evidencias durante el trimestre. 
Durante la visita de campo a los subprocesos de bienes y suministros, así como gestión de cobro, se constató que no se cuenta con las evidencias solicitadas para este trimestre.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seguimiento.Desde el subproceso de gestión documental se recuerda a los responsables la importancia de que FUID contenga la totalidad de los campos, así como la información de las vigencias 2023 y 2024, esto permite la trazabilidad  y seguridad de la información. Para algunos subprocesos fue necesario ajustar el porcentaje de cumplimiento de acuerdo con lo planeado.
</t>
  </si>
  <si>
    <r>
      <rPr>
        <b/>
        <sz val="10"/>
        <color rgb="FF000000"/>
        <rFont val="Arial"/>
        <family val="2"/>
      </rPr>
      <t xml:space="preserve"> </t>
    </r>
    <r>
      <rPr>
        <sz val="10"/>
        <color rgb="FF000000"/>
        <rFont val="Arial"/>
        <family val="2"/>
      </rPr>
      <t xml:space="preserve">
</t>
    </r>
    <r>
      <rPr>
        <b/>
        <sz val="10"/>
        <color rgb="FF000000"/>
        <rFont val="Arial"/>
        <family val="2"/>
      </rPr>
      <t xml:space="preserve">Evidencia 1. </t>
    </r>
    <r>
      <rPr>
        <sz val="10"/>
        <color rgb="FF000000"/>
        <rFont val="Arial"/>
        <family val="2"/>
      </rPr>
      <t xml:space="preserve">Formato Único de Inventario SST
</t>
    </r>
    <r>
      <rPr>
        <b/>
        <sz val="10"/>
        <color rgb="FF000000"/>
        <rFont val="Arial"/>
        <family val="2"/>
      </rPr>
      <t>Evidencia 2.</t>
    </r>
    <r>
      <rPr>
        <sz val="10"/>
        <color rgb="FF000000"/>
        <rFont val="Arial"/>
        <family val="2"/>
      </rPr>
      <t xml:space="preserve"> Formato Único de Inventario Grupo Financiero - Tesoreria
</t>
    </r>
    <r>
      <rPr>
        <b/>
        <sz val="10"/>
        <color rgb="FF000000"/>
        <rFont val="Arial"/>
        <family val="2"/>
      </rPr>
      <t>Evidencia 3.</t>
    </r>
    <r>
      <rPr>
        <sz val="10"/>
        <color rgb="FF000000"/>
        <rFont val="Arial"/>
        <family val="2"/>
      </rPr>
      <t xml:space="preserve"> Formato Único de Inventario atención al ciudadano
</t>
    </r>
    <r>
      <rPr>
        <b/>
        <sz val="10"/>
        <color rgb="FF000000"/>
        <rFont val="Arial"/>
        <family val="2"/>
      </rPr>
      <t>Evidencia 4.</t>
    </r>
    <r>
      <rPr>
        <sz val="10"/>
        <color rgb="FF000000"/>
        <rFont val="Arial"/>
        <family val="2"/>
      </rPr>
      <t xml:space="preserve"> Formato Único de Inventario Gestión para el Desarrollo Humano
</t>
    </r>
  </si>
  <si>
    <t xml:space="preserve">De acuerdo a los avances indicados por el Subproceso de Gestión Documental para el V trimestre, la Oficina de Control Interno ingresó al aplicativo del Sistema de Gestión de Calidad evidenciando avance en la migración de la totalidad de la información de las bases de datos al GA-GD-FR-02 Formato Único de Inventario Documental para algunos procesos/subprocesos de la Subdirección Administrativa y Financiera.
No se evidenció avance en esta actividad por parte de los responsables de la implementación en la Secetaría y en los subprocesos de Gestión de cobro, bienes y suministros, análisis económico, contabilidad y tics.
Durante la visita de campo a los subprocesos de bienes y suministros y gestión de cobro, se constató que no se cuenta con las evidencias solicitadas para este trimestre. En conjunto con los coordinadores y responsables de la administración y custodia de los expedientes, se asumieron compromisos y se definieron acciones para cumplir con las actividades requeridas, considerando las recomendaciones y directrices establecidas por la Oficina de Control Interno y la Subdirección Administrativa y Financiera en lo referente al registro de evidencias y al informe de seguimiento. 
</t>
  </si>
  <si>
    <r>
      <t xml:space="preserve">Desde el subproceso de gestión documental se pudo verificar que la actividad aún se encuentra en ejecución; sin embargo, durante el V seguimiento no se encontraron seguimientos y evidencias que permitan identificar avances en la secetaría y en los subprocesos de Gestión de cobro, bienes y suministros, análisis económico, contabilidad, Gestión para el Desarrollo Humano y tics.. En consecuencia, para algunos subprocesos se mantiene el porcentaje de cumplimiento actual y se insta a los responsables a cumplir con las actividades programadas y a documentar rigurosamente los avances, tal como indica el memorando 2024-II-00028222. Esto permitirá una evaluación precisa del progreso del PMA y facilitará la implementación de medidas para su mejora continua.
</t>
    </r>
    <r>
      <rPr>
        <b/>
        <sz val="10"/>
        <color rgb="FFFF0000"/>
        <rFont val="Arial"/>
        <family val="2"/>
      </rPr>
      <t xml:space="preserve">
</t>
    </r>
  </si>
  <si>
    <r>
      <rPr>
        <b/>
        <sz val="10"/>
        <rFont val="Arial"/>
        <family val="2"/>
      </rPr>
      <t>Evidencia 1.</t>
    </r>
    <r>
      <rPr>
        <sz val="10"/>
        <rFont val="Arial"/>
        <family val="2"/>
      </rPr>
      <t xml:space="preserve"> Formato Único de Inventario Grupo Financiero - Tesoreria
</t>
    </r>
  </si>
  <si>
    <t>De acuerdo a los avances indicados por el Subproceso de Gestión Documental para el V trimestre la actividad se encuentra en ejecución por lo que una vez cumplidos los tiempos establecidos para el cierre de la actividad serán enviadas las respectivas evidencias al AGN. La Oficina de Control Interno ingresó al aplicativo del Sistema de Gestión de Calidad observando cargue de evidencias del avance en la migración de los inventarios documentales de las bases de datos al formato único de inventario documental FUID solo por parte del subproceso de Tesosrería
No se evidenció avance en esta actividad por parte de los responsables de la implementación en la secetaría y en los subprocesos de Gestión de cobro, bienes y suministros, análisis económico, contabilidad, Gestión para el Desarrollo Humano y tics.</t>
  </si>
  <si>
    <t xml:space="preserve">Durante el V Trimestre se hizo seguimiento a la migración de la totalidad de la información de las bases de datos de la Subdirección de Biodiversidad y Ecosistemas al formato único de inventario documental. Se verifica las evidencias suministradas, en las cuales se pueden constatar que el FUID contiene campos sin diligenciar y otros  que no pertenecen al formato establecido. 
Por lo anterior se ajusta el porcentaje de cumplimiento al 50% de lo planeado, hasta poder verificar el ajuste de la actividad.
Se exhorta a los responsables a cumplir con las actividades programadas y a documentar de manera rigurosa los avances, conforme a lo establecido en el memorando 2024-II-00028222. Esto permitirá una evaluación precisa del progreso del PMA y facilitará la implementación de medidas para su mejora continua.
</t>
  </si>
  <si>
    <r>
      <rPr>
        <b/>
        <sz val="10"/>
        <rFont val="Arial"/>
        <family val="2"/>
      </rPr>
      <t>Evidencia 1.</t>
    </r>
    <r>
      <rPr>
        <sz val="10"/>
        <rFont val="Arial"/>
        <family val="2"/>
      </rPr>
      <t xml:space="preserve"> Formato Unico de Inventario  Permisos Ambientales 2023-2024
</t>
    </r>
    <r>
      <rPr>
        <b/>
        <sz val="10"/>
        <rFont val="Arial"/>
        <family val="2"/>
      </rPr>
      <t>Evidencia 2</t>
    </r>
    <r>
      <rPr>
        <sz val="10"/>
        <rFont val="Arial"/>
        <family val="2"/>
      </rPr>
      <t>. Formato Único de Inventario Derechos de Petición</t>
    </r>
  </si>
  <si>
    <t xml:space="preserve">De acuerdo a los avances indicados por el Subproceso de Gestión Documental para el V trimestre,  la Oficina de Control Interno ingresó al Sistema de Gestión de Calidad evidenciando aplicación del formato único de inventario documental para la relación de los expedientes que se encuentran bajo custodia en el archivo de gestión de la Subdirección de Biodiversidad y Ecosistemas, sin embargo, el FUID contiene campos sin diligenciar y otros  que no pertenecen al formato establecido. 
Dado lo anterior se ajusta el porcentaje de cumplimiento al 50% de lo planeado.
</t>
  </si>
  <si>
    <t xml:space="preserve">Durante el V Trimestre se hizo seguimiento a la migración de la totalidad de la información de las bases de datos de la Subdirección de Biodiversidad y Ecosistemas al formato único de inventario documental. Se verifica las evidencias suministradas, en las cuales se pueden constatar que el FUID contiene campos sin diligenciar y otros  que no pertenecen al formato establecido.  
Por lo anterior se ajusta el porcentaje de cumplimiento al 50% de lo planeado, hasta poder verificar el ajuste de la actividad.
Se exhorta a los responsables a cumplir con las actividades programadas y a documentar de manera rigurosa los avances, conforme a lo establecido en el memorando 2024-II-00028222. Esto permitirá una evaluación precisa del progreso del PMA y facilitará la implementación de medidas para su mejora continua.
</t>
  </si>
  <si>
    <r>
      <rPr>
        <b/>
        <sz val="10"/>
        <color rgb="FF000000"/>
        <rFont val="Arial"/>
        <family val="2"/>
      </rPr>
      <t>Evidencia 1.</t>
    </r>
    <r>
      <rPr>
        <sz val="10"/>
        <color rgb="FF000000"/>
        <rFont val="Arial"/>
        <family val="2"/>
      </rPr>
      <t xml:space="preserve"> Formato Unico de Inventario  Permisos Ambientales 2023-2024
</t>
    </r>
    <r>
      <rPr>
        <b/>
        <sz val="10"/>
        <color rgb="FF000000"/>
        <rFont val="Arial"/>
        <family val="2"/>
      </rPr>
      <t xml:space="preserve">Evidencia 2. </t>
    </r>
    <r>
      <rPr>
        <sz val="10"/>
        <color rgb="FF000000"/>
        <rFont val="Arial"/>
        <family val="2"/>
      </rPr>
      <t>Formato Único de Inventario Derechos de Petición</t>
    </r>
  </si>
  <si>
    <t xml:space="preserve">      Transferencias Documentales
Corpocaldas evidenció que cuenta con el Plan de Transferencia y cronograma del 2023, realizó divulgación por medio de memorando y socializaciones a las Subdirecciones por correo electrónico, calendario institucional agendado para el primer semestre de 2023. Se revisó el Plan de Transferencia 2023, encontrándose que solo el Grupo de Tesorería ha cumplido con la fecha de entrega del 2023</t>
  </si>
  <si>
    <t>ACCION 4</t>
  </si>
  <si>
    <t>Dar cumplimiento al Cronograma de Transferencias documentales</t>
  </si>
  <si>
    <t>Presentar el respectivo plan de mejoramiento para dar cumplimiento al cronograma de transferencia de la presente vigencia.</t>
  </si>
  <si>
    <t>Plan de mejoramiento para dar cumplimiento al cronograma de transferencia de la vigencia 2023.</t>
  </si>
  <si>
    <t>La actividad se cumplió en un 100% en el I Trimestre</t>
  </si>
  <si>
    <t xml:space="preserve">Elaborar los inventarios documentales de los documentos objeto de transferencia de acuerdo con lo establecido en la tabla de retención documental. </t>
  </si>
  <si>
    <t>Inventarios documentales de la transferencia primaria</t>
  </si>
  <si>
    <t xml:space="preserve">De acuerdo con el Plan de Mejoramiento a la Transferencia establecido entre la Secretaria General y el Subproceso de Gestión Documental durante el IV Trimestre se pudó verificar. 
1. La secretaria ejecutiva dió cierre a las actividades del plan en el III seguimiento.
 2. Para el subproceso de contratación, se hizo seguimiento al cumplimiento de la transferencia documental, se verificaron las evidencias las cuales corresponden a lo establecido. Se hace el ajuste en el porcentaje de avance acorde con lo planeado en las actividades. 
3. En el subproceso sancionatorio se ha realizado un seguimiento al cumplimiento del Plan de Mejoramiento de la transferencia documental; verificando que las evidencias corresponden a lo solicitado dentro del plan. Se recuerda la importancia de que las evidencias estén debidamente firmadas por los responsables de las mismas.
</t>
  </si>
  <si>
    <t xml:space="preserve">De acuerdo a los avances indicados por el Subproceso de Gestión Documental, se constata en el seguimiento del V trimestre lo siguiente:
1. La secretaría de la Secretaria General dió cierre a las actividades del plan en el III seguimiento.
2. Para los subprocesos Contratación y Sancionatorio, se hizo seguimiento al cumplimiento de la transferencia documental, las evidencias de acuerdo a lo indicado por el subproceso de Gestión Documental corresponden a lo establecido.
</t>
  </si>
  <si>
    <t>|</t>
  </si>
  <si>
    <t>Transferir al archivo central  la totalidad de las carpetas según lo establecido en la TRD con sus respectivos soportes (FUID, Acta de Transferencia)</t>
  </si>
  <si>
    <t xml:space="preserve">Durante el V Trimestre de seguimiento se realizó la verificación de los seguimientos y las evidencias proporcionadas por los distintos subprocesos de la Secretaría General, obteniendo como resultado las siguientes observaciones:
1. La secretaria ejecutiva dió cierre a las actividades del plan en el III trimestre.
2 . Para el subproceso de contratación se verificó que la actividad requiere dos evidencias. Sin embargo, la información registrada es la siguiente: el acta de transferencia documental cumple con lo establecido, pero no se suministró el inventario documental. Por tal motivo, se ajusta el porcentaje de cumplimiento, manteniéndolo en un 37.5%. Además, se exhorta a los responsables a documentar correctamente las actividades para evitar afectar el progreso del PMA.
3.  En el subproceso sancionatorio las evidencias corresponden a lo solicitado 
Desde el subproceso de gestión documental, como responsables del seguimiento al PMA, hacemos un llamado a los responsables a garantizar el cumplimiento de las actividades planificadas y documentar adecuadamente los avances realizados. Esto permitirá evaluar de manera precisa el progreso del plan y tomar las medidas necesarias para la mejora continua.
</t>
  </si>
  <si>
    <r>
      <rPr>
        <sz val="10"/>
        <rFont val="Arial"/>
        <family val="2"/>
      </rPr>
      <t xml:space="preserve">
</t>
    </r>
    <r>
      <rPr>
        <b/>
        <sz val="10"/>
        <rFont val="Arial"/>
        <family val="2"/>
      </rPr>
      <t xml:space="preserve">Evidencia 1.  </t>
    </r>
    <r>
      <rPr>
        <sz val="10"/>
        <rFont val="Arial"/>
        <family val="2"/>
      </rPr>
      <t xml:space="preserve">Acta de transferencia de Contratación - Falta el inventario documental. </t>
    </r>
    <r>
      <rPr>
        <b/>
        <sz val="10"/>
        <rFont val="Arial"/>
        <family val="2"/>
      </rPr>
      <t xml:space="preserve">
Evidencia 2.</t>
    </r>
    <r>
      <rPr>
        <sz val="10"/>
        <rFont val="Arial"/>
        <family val="2"/>
      </rPr>
      <t xml:space="preserve"> Proceso Sancionatorio - Acta de transferencia documental
</t>
    </r>
    <r>
      <rPr>
        <sz val="10"/>
        <color rgb="FFFF0000"/>
        <rFont val="Arial"/>
        <family val="2"/>
      </rPr>
      <t xml:space="preserve">
</t>
    </r>
    <r>
      <rPr>
        <b/>
        <sz val="10"/>
        <color rgb="FFFF0000"/>
        <rFont val="Arial"/>
        <family val="2"/>
      </rPr>
      <t xml:space="preserve">
</t>
    </r>
  </si>
  <si>
    <t xml:space="preserve">De acuerdo a los avances indicados por el Subproceso de Gestión Documental, se constata en el seguimiento del V trimestre lo siguiente:
1. La secretaría de la Secretaria General dió cierre a las actividades del plan en el III seguimiento.
2 Respecto a las evidencias aportadas por el subproceso de contratación  el acta de transferencia documental cumple con lo establecido, pero no se suministró el inventario documental.
3, En el subproceso sancionatorio las evidencias suministradas cumplen con lo establecido
</t>
  </si>
  <si>
    <t xml:space="preserve">En el V Trimestre se hizo seguimiento al cumplimiento de la transferencia documental por parte de la Dirección General - Secretaria la cual se encontraba programada entre el 04 y 07 de junio, encontrando que no se cuenta con las evidencias del cumplimiento del respectivo cronograma. En comunicación oficial interna con radicado 2024-II-00019669, se recuerda a los funcionarios las fechas establecidas para la respectiva transferencia documental.
Durante el V trimestre de seguimiento dando alcance a la comunicación oficial 2024-II-00027573 y una vez identificado los documentos del área de comunicaciones, se considera cerrar esta acción, puesto que los archivos existentes en gestión no cumplen con los requisitos de transferencia por no cumplir con los tiempos de retención mínimos según la TRD. 
Se insta a la Dirección Genera - Secretaria a cumplir con las actividades programadas y a documentar de manera rigurosa los avances alcanzados. Esto facilitará una evaluación precisa del progreso del PMA y permitirá implementar las medidas necesarias para su mejora continua.
</t>
  </si>
  <si>
    <r>
      <t xml:space="preserve">Evidencia 1. </t>
    </r>
    <r>
      <rPr>
        <sz val="10"/>
        <rFont val="Arial"/>
        <family val="2"/>
      </rPr>
      <t xml:space="preserve">Dirección General - Comunicaciones -Comunicación oficial 2024-II-00027573   </t>
    </r>
  </si>
  <si>
    <r>
      <rPr>
        <sz val="10"/>
        <color rgb="FF000000"/>
        <rFont val="Arial"/>
        <family val="2"/>
      </rPr>
      <t xml:space="preserve">De acuerdo a los avances indicados por el Subproceso de Gestión Documental para el V trimestre se encuentra lo siguiente: 
"Se hizo seguimiento al cumplimiento de la transferencia documental por parte de la Dirección General - Secretaria la cual se encontraba programada entre el 04 y 07 de junio, encontrando que no se cuenta con las evidencias del cumplimiento del respectivo cronograma. 
Para el área de comunicaciones,"dando alcance a la comunicación oficial 2024-II-00027573 y una vez identificados los documentos del área de comunicaciones, se considera cerrar esta acción, puesto que los archivos existentes en gestión no cumplen con los requisitos de transferencia por no cumplir con los tiempos de retención mínimos según la TRD".
</t>
    </r>
    <r>
      <rPr>
        <b/>
        <sz val="10"/>
        <color rgb="FFFF0000"/>
        <rFont val="Arial"/>
        <family val="2"/>
      </rPr>
      <t xml:space="preserve">
</t>
    </r>
    <r>
      <rPr>
        <sz val="10"/>
        <color rgb="FF000000"/>
        <rFont val="Arial"/>
        <family val="2"/>
      </rPr>
      <t xml:space="preserve">
</t>
    </r>
  </si>
  <si>
    <t xml:space="preserve">En el V Trimestre se hizo seguimiento al cumplimiento de la transferencia documental por parte de la Dirección General - Secretaria la cual se encontraba programada entre el 04 y 07 de junio, encontrando que no se cuenta con las evidencias del cumplimiento del respectivo cronograma. 
Durante el V trimestre de seguimiento dando alcance a la comunicación oficial 2024-II-00027573 y una vez identificado los documentos del área de comunicaciones, se considera cerrar esta acción, puesto que los archivos existentes en gestión no cumplen con los requisitos de transferencia por no cumplir con los tiempos de retención mínimos según la TRD. 
Se insta a la Dirección Genera - Secretaria a cumplir con las actividades programadas y a documentar de manera rigurosa los avances alcanzados. Esto facilitará una evaluación precisa del progreso del PMA y permitirá implementar las medidas necesarias para su mejora continua.
</t>
  </si>
  <si>
    <r>
      <rPr>
        <b/>
        <sz val="10"/>
        <color rgb="FF000000"/>
        <rFont val="Arial"/>
        <family val="2"/>
      </rPr>
      <t xml:space="preserve">Evidencia 1. </t>
    </r>
    <r>
      <rPr>
        <sz val="10"/>
        <color rgb="FF000000"/>
        <rFont val="Arial"/>
        <family val="2"/>
      </rPr>
      <t xml:space="preserve">Dirección General - Comunicaciones -Comunicación oficial 2024-II-00027573   </t>
    </r>
  </si>
  <si>
    <t>La actividad se cumplió en un 100%  durante el I Trimestre</t>
  </si>
  <si>
    <t xml:space="preserve">De acuerdo con el Plan de Mejoramiento a la Transferencia establecido entre la Subdirección de Evaluación y Seguimiento Ambiental y el Subproceso de Gestión Documental durante el V Trimestre se pudó verificar: 
1.  Para el subproceso de  concesión de aguas la actividad se cerró durante este trimestre
2. Para el subproceso de vertimientos la actividad se cerró durante el III trimestre
3. Para el subproceso de Licencias Ambientales la actividad se cerró durante el III trimestre
4. El Laboratorio dió cumplimiento a la transferencia documental durante este seguimiento lo que permite el cierre de esta actividad. 
</t>
  </si>
  <si>
    <r>
      <rPr>
        <b/>
        <sz val="10"/>
        <color rgb="FF000000"/>
        <rFont val="Arial"/>
        <family val="2"/>
      </rPr>
      <t xml:space="preserve">Evidencia 1. </t>
    </r>
    <r>
      <rPr>
        <sz val="10"/>
        <color rgb="FF000000"/>
        <rFont val="Arial"/>
        <family val="2"/>
      </rPr>
      <t xml:space="preserve"> Inventario documental Laboratorio ambiental
</t>
    </r>
    <r>
      <rPr>
        <b/>
        <sz val="10"/>
        <color rgb="FF000000"/>
        <rFont val="Arial"/>
        <family val="2"/>
      </rPr>
      <t>Evidencia 2.</t>
    </r>
    <r>
      <rPr>
        <sz val="10"/>
        <color rgb="FF000000"/>
        <rFont val="Arial"/>
        <family val="2"/>
      </rPr>
      <t xml:space="preserve">  Inventario documental Concesión de Aguas 
</t>
    </r>
  </si>
  <si>
    <r>
      <t xml:space="preserve">De acuerdo a los avances indicados por el Subproceso de Gestión Documental para el V trimestre:
1.  Para el subproceso de  concesión de aguas la actividad se cerró durante el este trimestre
2. Para el subproceso de vertimientos la actividad se cerró durante el III trimestre
3. Para el subproceso de Licencias Ambientales la actividad se cerró durante el III trimestre
4. El Laboratorio dió cumplimiento a la transferencia documental durante este seguimiento lo que permite el cierre de esta actividad. 
</t>
    </r>
    <r>
      <rPr>
        <b/>
        <sz val="10"/>
        <color rgb="FFFF0000"/>
        <rFont val="Arial"/>
        <family val="2"/>
      </rPr>
      <t xml:space="preserve">
</t>
    </r>
  </si>
  <si>
    <t xml:space="preserve">Durante el segumiento al V Trimestre se da cumplimiento al Plan de Mejoramiento  a la transferencia en concesiones de aguas y el laboratorio ambiental.  
Para los demás subprocesos de la subdirección la actividad se cumplió durante el III trimestre. Se verifican las evidencias suministradas las cuales corresponden con lo solicitado
</t>
  </si>
  <si>
    <r>
      <rPr>
        <b/>
        <sz val="10"/>
        <color rgb="FF000000"/>
        <rFont val="Arial"/>
        <family val="2"/>
      </rPr>
      <t xml:space="preserve">Evidencia 1. </t>
    </r>
    <r>
      <rPr>
        <sz val="10"/>
        <color rgb="FF000000"/>
        <rFont val="Arial"/>
        <family val="2"/>
      </rPr>
      <t xml:space="preserve"> Inventario documental Laboratorio ambiental
</t>
    </r>
    <r>
      <rPr>
        <b/>
        <sz val="10"/>
        <color rgb="FF000000"/>
        <rFont val="Arial"/>
        <family val="2"/>
      </rPr>
      <t xml:space="preserve">Evidencia 2. </t>
    </r>
    <r>
      <rPr>
        <sz val="10"/>
        <color rgb="FF000000"/>
        <rFont val="Arial"/>
        <family val="2"/>
      </rPr>
      <t xml:space="preserve"> Acta de transferencia documental del Laboratorio ambiental
</t>
    </r>
    <r>
      <rPr>
        <b/>
        <sz val="10"/>
        <color rgb="FF000000"/>
        <rFont val="Arial"/>
        <family val="2"/>
      </rPr>
      <t>Evidencia 3.</t>
    </r>
    <r>
      <rPr>
        <sz val="10"/>
        <color rgb="FF000000"/>
        <rFont val="Arial"/>
        <family val="2"/>
      </rPr>
      <t xml:space="preserve">  Inventario documental Concesión de Aguas
</t>
    </r>
    <r>
      <rPr>
        <b/>
        <sz val="10"/>
        <color rgb="FF000000"/>
        <rFont val="Arial"/>
        <family val="2"/>
      </rPr>
      <t xml:space="preserve">Evidencia 4.  </t>
    </r>
    <r>
      <rPr>
        <sz val="10"/>
        <color rgb="FF000000"/>
        <rFont val="Arial"/>
        <family val="2"/>
      </rPr>
      <t>Acta de transferencia documental Concesión de aguas</t>
    </r>
  </si>
  <si>
    <r>
      <t xml:space="preserve">De acuerdo a los avances indicados por el Subproceso de Gestión Documental para el V trimestre:
1.  Para el subproceso de  concesión de aguas la actividad se cerró durante el IV trimestre
2. Para el subproceso de vertimientos la actividad se cerró durante el III trimestre
3. Para el subproceso de Licencias Ambientales la actividad se cerró durante el III trimestre
4. El Laboratorio dió cumplimiento a la transferencia documental durante este seguimiento lo que permite el cierre de esta actividad. 
</t>
    </r>
    <r>
      <rPr>
        <b/>
        <sz val="10"/>
        <color rgb="FFFF0000"/>
        <rFont val="Arial"/>
        <family val="2"/>
      </rPr>
      <t xml:space="preserve">
</t>
    </r>
    <r>
      <rPr>
        <sz val="10"/>
        <color rgb="FF000000"/>
        <rFont val="Arial"/>
        <family val="2"/>
      </rPr>
      <t xml:space="preserve">
</t>
    </r>
  </si>
  <si>
    <t xml:space="preserve">Durante el seguimiento realizado en el V trimestre, no se evidenciaron avances en la elaboración de los inventarios documentales de los documentos objeto de transferencia por parte de los responsables de las actividades en la Subdirección de Planificación Ambiental del Territorio. Para el subproceso de mejora continua esta se cumplió durante el IV trimestre. 
Desde el subproceso de gestión documental, se insta a los encargados a cumplir con las actividades programadas ya documentar rigurosamente los avances logrados. Esto permitirá una evaluación precisa del progreso del PMA y facilitará la implementación de las medidas necesarias.
</t>
  </si>
  <si>
    <r>
      <rPr>
        <b/>
        <sz val="10"/>
        <color rgb="FF000000"/>
        <rFont val="Arial"/>
        <family val="2"/>
      </rPr>
      <t xml:space="preserve">Evidencia 1. </t>
    </r>
    <r>
      <rPr>
        <sz val="10"/>
        <color rgb="FF000000"/>
        <rFont val="Arial"/>
        <family val="2"/>
      </rPr>
      <t xml:space="preserve">No se encontraron evidencias ni seguimiento a la actividad. 
</t>
    </r>
  </si>
  <si>
    <t>De acuerdo a los avances indicados por el Subproceso de Gestión Documental para el V trimestre: "no se evidenciaron avances en la elaboración de los inventarios documentales de los documentos objeto de transferencia por parte de los responsables de las actividades en la Subdirección de Planificación Ambiental del Territorio"</t>
  </si>
  <si>
    <t>Durante el V Trimestre de seguimiento se realizó la verificación de los seguimientos y las evidencias proporcionadas por los distintos subprocesos de la Subdirección de Planificación Ambiental del Territorio, obteniendo como resultado las siguientes observaciones: 
El subproceso de direccionamiento estratégico y direcciomiento ambiental del territorio suministro las evidencias correspondientes al avance de acuerdo con el Plan de Mejoramiento a la transferencia documental. 
Para los demás subprocesos no se evidenció seguimiento a esta actividad</t>
  </si>
  <si>
    <r>
      <rPr>
        <b/>
        <sz val="10"/>
        <color rgb="FF000000"/>
        <rFont val="Arial"/>
        <family val="2"/>
      </rPr>
      <t>Evidencia 1.</t>
    </r>
    <r>
      <rPr>
        <sz val="10"/>
        <color rgb="FF000000"/>
        <rFont val="Arial"/>
        <family val="2"/>
      </rPr>
      <t xml:space="preserve"> Acta de transferencia documental 3 Planificación Ambiental del Territorio - Direccionamiento estratégico
</t>
    </r>
    <r>
      <rPr>
        <b/>
        <sz val="10"/>
        <color rgb="FF000000"/>
        <rFont val="Arial"/>
        <family val="2"/>
      </rPr>
      <t xml:space="preserve">
</t>
    </r>
    <r>
      <rPr>
        <b/>
        <sz val="10"/>
        <rFont val="Arial"/>
        <family val="2"/>
      </rPr>
      <t>Evidencia 2</t>
    </r>
    <r>
      <rPr>
        <sz val="10"/>
        <rFont val="Arial"/>
        <family val="2"/>
      </rPr>
      <t xml:space="preserve">. Inventario documental de transferencia documental 3 Planificación Ambiental del Territorio - Direccionamiento estratégico
</t>
    </r>
  </si>
  <si>
    <r>
      <rPr>
        <sz val="10"/>
        <color rgb="FF000000"/>
        <rFont val="Arial"/>
        <family val="2"/>
      </rPr>
      <t xml:space="preserve">De acuerdo a los avances indicados por el Subproceso de Gestión Documental para el V trimestre y a la validación realizada por la OCI en el SGI: El subproceso de direccionamiento estratégico y direcciomiento ambiental del territorio suministro las evidencias correspondientes al avance de acuerdo con el Plan de Mejoramiento a la transferencia documental. 
Para los demás subprocesos no se evidenció seguimiento a esta actividad
</t>
    </r>
    <r>
      <rPr>
        <b/>
        <sz val="10"/>
        <color rgb="FFFF0000"/>
        <rFont val="Arial"/>
        <family val="2"/>
      </rPr>
      <t xml:space="preserve">
</t>
    </r>
  </si>
  <si>
    <t>Remitir a la Subdirección de Inspección, Vigilancia y Control del AGN, copia de los soportes de transferencia de los documentos correspondientes al fondo Cramsa</t>
  </si>
  <si>
    <t xml:space="preserve">Durante el seguimiento correspondiente al V trimestre, se verificaron los informes y las evidencias suministradas por los subprocesos de la Subdirección Administrativa y Financiera en relación con la elaboración de los inventarios documentales para su transferencia, conforme a lo establecido en la tabla de retención documental. Se constató que, hasta la fecha, no se han programado transferencias para este trimestre.
</t>
  </si>
  <si>
    <t xml:space="preserve">Durante el seguimiento correspondiente al V trimestre, se verificaron los informes y las evidencias suministradas por los subprocesos de la Subdirección Administrativa y Financiera en relación con la elaboración de los inventarios documentales para su transferencia, conforme a lo establecido en la tabla de retención documental. Se constató que, hasta la fecha, no se han programado transferencias para este trimestre.
</t>
  </si>
  <si>
    <t xml:space="preserve">Durante el V Trimestre de seguimiento se llevó a cabo la verificación de los seguimientos y las evidencias suministradas por las respectivos subprocesos de la Subdirección administrativa y Financiera, frente a la elaboracion de los inventarios documentales objeto de transferencia de acuerdo con lo establecido en la tabla de retención documental, verificando que a esta fecha no se tienen programadas transferencias para el trimestre.
</t>
  </si>
  <si>
    <t xml:space="preserve">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tiene pendiente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</si>
  <si>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 xml:space="preserve">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tiene pendiente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</si>
  <si>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 xml:space="preserve">El Subproceso de Gestión Documental, para este seguimiento del V trimestre indica:
"Al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cuentan con el documento de cierre que evidencie la terminación del respectivo trámite. Se tiene pendiente una mesa de trabajo conjunta con el subdirector y los responsables de los archivos de gestión para mediante acta de reunión dejar claro los lineamientos de cierre de cada trámite ambiental y dar por cerrado el plan de mejoramiento de la subdirección.
</t>
  </si>
  <si>
    <r>
      <t xml:space="preserve">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tiene pendiente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r>
    <r>
      <rPr>
        <b/>
        <sz val="10"/>
        <rFont val="Arial"/>
        <family val="2"/>
      </rPr>
      <t xml:space="preserve">
</t>
    </r>
  </si>
  <si>
    <t xml:space="preserve">El Subproceso de Gestión Documental, para este seguimiento del V trimestre indica:
"Al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cuentan con el documento de cierre que evidencie la terminación del respectivo trámite. Se tiene pendiente una mesa de trabajo conjunta con el subdirector y los responsables de los archivos de gestión para mediante acta de reunión dejar claro los lineamientos de cierre de cada trámite ambiental y dar por cerrado el plan de mejoramiento de la subdirección.
</t>
  </si>
  <si>
    <t xml:space="preserve">        Disposición Final de los 
                Documentos
Corpocaldas tiene un procediimiento de eliminación documental pendiente de ser establecido en formato o plantilla de la Corporación y el manual GA-GD- DA-007 que da pautas para realizar eliminaciones de series documentales establecidas en el TRD y TVD respectivamente</t>
  </si>
  <si>
    <t>ACCION 5</t>
  </si>
  <si>
    <t xml:space="preserve">Contar un procedimiento, instructivo o manual para la elimimación documental de  series y subseries documentales establecidas por la Tabla de Retención Documental y Tabla de Valoración Documental </t>
  </si>
  <si>
    <t xml:space="preserve">Elaborar el procedimiento de eliminación documental de series y subseries documentales establecidas en la TRD y TVD respectivamente. </t>
  </si>
  <si>
    <t xml:space="preserve">Procedimiento de eliminación documental de series y subseries documentales establecidas en la TRD y TVD </t>
  </si>
  <si>
    <t>Durante el V trimestre, se identificó que el procedimiento de disposición final fue completado satisfactoriamente, cumpliendo con todos los requisitos establecidos. Tras la revisión de las evidencias y la verificación del proceso, se concluye que la actividad ha sido ejecutada en su totalidad por lo que se da cierre con un cumplimiento del 100%</t>
  </si>
  <si>
    <r>
      <rPr>
        <b/>
        <sz val="10"/>
        <rFont val="Arial"/>
        <family val="2"/>
      </rPr>
      <t xml:space="preserve">Evidencia 1. </t>
    </r>
    <r>
      <rPr>
        <sz val="10"/>
        <rFont val="Arial"/>
        <family val="2"/>
      </rPr>
      <t xml:space="preserve">Procedimiento de disposición final 
</t>
    </r>
  </si>
  <si>
    <t>De acuerdo a los avances indicados por el Subproceso de Gestión Documental para el V trimestre, la Oficina de Control Interno ingresó al aplicativo del Sistema de Gestión de Calidad evidenciando que el procedimiento de disposición final fue completado</t>
  </si>
  <si>
    <t xml:space="preserve">Ajustar el GA-GD-DA-007 Manual de eliminación documental según lo establecido en el Acuerdo 046 de 2000.  </t>
  </si>
  <si>
    <t xml:space="preserve"> Manual de eliminación documental </t>
  </si>
  <si>
    <t>Durante el V trimestre de seguimiento se evidencia que el seguimiento y las evidencias suministradas corresponde a la actividad del procedimiento y no del manual. Por lo anterior se conserva el porcentaje de cumplimiento en un 50%</t>
  </si>
  <si>
    <t xml:space="preserve">
Durante el V trimestre de seguimiento se evidencia que el seguimiento y las evidencias suministradas corresponden a la actividad del procedimiento y no del manual. </t>
  </si>
  <si>
    <t xml:space="preserve">De acuerdo a los avances indicados por el Subproceso de Gestión Documental durante el V trimestre se observa que el seguimiento y las evidencias suministradas corresponde a la actividad del procedimiento y no del manual. </t>
  </si>
  <si>
    <t xml:space="preserve">Someter a aprobación del Comité Institucional de Gestión y Desempeño el procedimiento y manual de eliminación documental </t>
  </si>
  <si>
    <t>Al cierre de este seguimiento esta actividad no se ha iniciado hasta tanto la evidencia de elaboración del manual se cumpla en un 100%</t>
  </si>
  <si>
    <t>De acuerdo a los avances indicados por el Subproceso de Gestión Documenta,l al cierre de este seguimiento esta actividad no se ha iniciado hasta tanto la evidencia de elaboración del manual se cumpla en un 100%</t>
  </si>
  <si>
    <t xml:space="preserve">          Unidad de Correspondencia
Corpocaldas no evidenció el procedimiento documentado que le compete por Acuerdo 060 de 2001, (procedimiento de recepción, gestión, trámite y disposición final para las comunicaciones oficiales) que contribuya al desarrollo del programa de gestión documental y los programas de conservación, integrándose a los procesos que se llevarán en los archivos de gestión, centrales e históricos (según las normas que lo regula).</t>
  </si>
  <si>
    <t>ACCION 6</t>
  </si>
  <si>
    <t>Elaboración del Manual y el Procedimiento de recepción, gestión, trámite y disposición final para las comunicaciones oficiales en cumplimiento al Acuerdo 060 de 2001</t>
  </si>
  <si>
    <t>Elaborar el procedimiento de recepción, gestión, trámite y disposición final para las comunicaciones oficiales</t>
  </si>
  <si>
    <t>Procedimiento de recepción, gestión, trámite y disposición final para las comunicaciones oficiales</t>
  </si>
  <si>
    <t xml:space="preserve">La actividad se cumplió en su totalidad en el II trimestre
</t>
  </si>
  <si>
    <t>La actividad se cumplió en su totalidad en el II trimestre</t>
  </si>
  <si>
    <t>Someter a aprobación del Comité Institucional de Gestión y Desempeño el procedimiento de recepción, gestión, trámite y disposición final para las comunicaciones oficiales</t>
  </si>
  <si>
    <t>La actividad se cumplió en su totalidad en el III trimestre</t>
  </si>
  <si>
    <t xml:space="preserve">     Organización Historias Laborales
Se evidenció un inventario documental -FUID, el cual no está completamente diligenciado los campos de fechas extremas, número de folios, unidad de conservación; existen 47 historias cerradas que están para transferir al Archivo Central (corregir hoja de control). Algunas historias laborales se encuentran almacenadas en tapas bond con protector plástico, perforadas, con foliación incompleta. Algunas están conformadas con el primer documento que referencia a la copia de la cédula, pasaporte y/u otro documento que no es el que genera el vínculo laboral con la Entidad.</t>
  </si>
  <si>
    <t>ACCION 7</t>
  </si>
  <si>
    <t>Dar cumplimiento a lo establecido en la Circular Externa No. 004 de 2003, expedida por el Departamento Administrativo de la Función Pública y el Archivo General de la Nación,  para la organización de las Historias Laborales, así mismo, el parágrafo del artículo 12 del Acuerdo N° 002 de 2014</t>
  </si>
  <si>
    <t xml:space="preserve">Gestionar un espacio físico para la custodia de las historias laborales. </t>
  </si>
  <si>
    <t>Actas y/o solicitudes</t>
  </si>
  <si>
    <t>Según el reporte de los responsables de la custodia de los archivos de gestión para el V trimestre, no se ha registrado ningún avance en relación con las observaciones realizadas sobre las adecuaciones necesarias para garantizar la correcta custodia de las historias laborales en el sitio asignado tras la remodelación del piso 14. Desde el subproceso de gestión documental, se hace un llamado a la Subdirección Administrativa y Financiera para que implemente las acciones pertinentes que permitan avanzar y cerrar esta actividad de manera satisfactoria.</t>
  </si>
  <si>
    <t>El Subproceso de Gestión Documental indica: "Según el reporte de los responsables de la custodia de los archivos de gestión para el V trimestre, no se ha registrado ningún avance en relación con las observaciones realizadas sobre las adecuaciones necesarias para garantizar la correcta custodia de las historias laborales en el sitio asignado tras la remodelación del piso 14"</t>
  </si>
  <si>
    <t xml:space="preserve">Elaborar el inventario documental de la totalidad de las historias laborales activas en el GA-GD-FR-02 Formato Unico de Inventario Documental </t>
  </si>
  <si>
    <t>Inventario documental de la totalidad de las historias laborales activas en el GA-GD-FR-02 Formato Unico de Inventario Documental</t>
  </si>
  <si>
    <t>Durante el V trimestre, no se encontraron registros ni evidencias que permitieran hacer seguimiento al inventario documental de las historias laborales activas.
En concordancia con los lineamientos impartidos en el memorando 2024-II-00028222, se hace un llamado a los responsables a seguir las recomendaciones y directrices establecidas por la Oficina de Control Interno y la Subdirección Administrativa y Financiera en cuanto al registro de evidencias y la elaboración del informe de seguimiento. Asimismo, se les insta a avanzar en el cumplimiento de las acciones planificadas, lo que contribuirá al cumplimiento integral del plan de mejoramiento a nivel institucional.</t>
  </si>
  <si>
    <t>De acuerdo a los avances indicados por el Subproceso de Gestión Documental para el V trimestre,  la Oficina de Control Interno ingresó al aplicativo del Sistema de Gestión de Calidad observando que no hay cargue de evidencias de esta actividad por parte del subproceso.</t>
  </si>
  <si>
    <t xml:space="preserve">Elaborar la hoja de control para la totalidad de la historias laborales </t>
  </si>
  <si>
    <t xml:space="preserve">Hoja de Control de las historias laborales debidamente diligenciada </t>
  </si>
  <si>
    <t>Durante el V trimestre, se realizó el seguimiento al subproceso de gestión para el talento humano en la elaboración de las hojas de control para la totalidad de las historias laborales, utilizando el formato establecido por la entidad. Sin embargo, no se encontraron evidencias ni registros de seguimiento que permitan evaluar el cumplimiento de esta actividad durante dicho periodo. Se hace un llamado a los responsables a seguir las recomendaciones y directrices establecidas por la Oficina de Control Interno y la Subdirección Administrativa y Financiera en cuanto al registro de evidencias y la elaboración del informe de seguimiento. Asimismo, se les insta a avanzar en el cumplimiento de las acciones planificadas, lo que contribuirá al cumplimiento integral del plan de mejoramiento a nivel institucional.</t>
  </si>
  <si>
    <t>Realizar la transferencia documental de las 47 historias laborales inactivas con sus respectivos anexos (FUID, Acta de transferencia)</t>
  </si>
  <si>
    <t>La actividad se cumplió en su totalidad durante el III trimestre</t>
  </si>
  <si>
    <t xml:space="preserve">La actividad se cumplió en su totalidad durante el III trimestre </t>
  </si>
  <si>
    <t>SAYF5</t>
  </si>
  <si>
    <t xml:space="preserve">Hacer el cambio de las historias laborales en las carpetas establecidas para tal fin en el procedimiento de organización de archivos de gestión. </t>
  </si>
  <si>
    <t>Historias Laborales debidamente organizadas</t>
  </si>
  <si>
    <t>Durante el seguimiento realizado en el V trimestre, se verificó que la actividad se encuentra en ejecución y las evidencias fueron revisadas de manera física, en el marco del seguimiento a la implementación de la TRD por parte del subproceso de gestión documental. Las evidencias presentadas cumplen con las normativas sobre la protección de datos sensibles de las historias laborales, conforme a lo establecido en la Circular 003 de 2003 y la Circular 012 de 2004 del Archivo General de la Nación. Se ajusta el porcentaje de cumplimiento al 50% ante la falta del registro de seguimiento por parte de los responsables de la actividad</t>
  </si>
  <si>
    <t xml:space="preserve">Los avances especificados por el Subproceso de Gestión Documental para el V trimestre indican lo siguiente: "se verificó que la actividad se encuentra en ejecución y las evidencias fueron verificadas de manera física mediante el seguimiento a la implementación de la TRD por parte del subproceso de gestión documental. La evidencia suministrada corresponde al cumplimiento de la reserva de datos sensibles de las historiales laborales de acuerdo con la Circular 003 de 2003 y la Circular 012 de 2004 del Archivo General de la Nación."
Se ajusta el % de avance a la mitad de lo planeado para el trimestre ante la ausencia del seguimiento en el SGI por parte de la responsable
</t>
  </si>
  <si>
    <t xml:space="preserve">
Sistema Integrado de Conservación 
Corpocaldas cuentan con el Sistema Integrado de Conservación documentado, aprobado por el Comité Institucional de Gestión y Desempeño mediante Acta de Reunión No. 06 de 28 de diciembre de 2022, adoptado mediante Resolución No. 2292 de 30 de diciembre de 2022 para las vigencias 2023 al 2026, pesé a ello requiere la implementación del mismo para el archivo central</t>
  </si>
  <si>
    <t>ACCION 8</t>
  </si>
  <si>
    <t xml:space="preserve">Implementar el Sistema Integrado de Conservación de manera prioritaria </t>
  </si>
  <si>
    <t>Definir un espacio propio para el funcionamiento y custodia de los documentos que se considere un Archivo Central y el centro de documentación</t>
  </si>
  <si>
    <t xml:space="preserve">Durante el seguimiento correspondiente al V trimestre, se verificó el cumplimiento de la actividad mediante la celebración del contrato de arrendamiento para el funcionamiento del Archivo Central, el cual, a partir de esta fecha, será administrado por la Corporación.
</t>
  </si>
  <si>
    <r>
      <rPr>
        <b/>
        <sz val="10"/>
        <rFont val="Arial"/>
        <family val="2"/>
      </rPr>
      <t xml:space="preserve">Evidencia 1. </t>
    </r>
    <r>
      <rPr>
        <sz val="10"/>
        <rFont val="Arial"/>
        <family val="2"/>
      </rPr>
      <t>Contrato de arrendamiento Archivo Central</t>
    </r>
  </si>
  <si>
    <t>De acuerdo a los avances indicados por el Subproceso de Gestión Documental para el V trimestre,  la Oficina de Control Interno ingresó al aplicativo del Sistema de Gestión de Calidad observando una evidencia que permite constatar la celebración del contrato de arrendamiento para el funcionamiento del Archivo Central, el cual, a partir de esta fecha, será administrado por la Corporación.</t>
  </si>
  <si>
    <t>Adoptar los sistemas de extinción de incendios en el archivo de gestión y central de acuerdo con la norma que garanticen  la conservación y preservación de la documentación de la entidad</t>
  </si>
  <si>
    <t>Sistemas de extinción de incendios adoptados</t>
  </si>
  <si>
    <t xml:space="preserve">Durante el V trimestre, desde el subproceso de gestión documental, y tras recibir bajo custodia el Archivo Central, se inició la adopción de sistemas de extinción de incendios y otras medidas necesarias para garantizar la conservación y preservación de los documentos en dicho archivo. Asimismo, se presentó ante el Comité Institucional de Gestión y Desempeño un informe con las necesidades y el presupuesto requerido para la implementación del Sistema Integral de Conservación (SIC) en el espacio destinado al Archivo Central.
</t>
  </si>
  <si>
    <r>
      <rPr>
        <b/>
        <sz val="10"/>
        <color rgb="FF000000"/>
        <rFont val="Arial"/>
        <family val="2"/>
      </rPr>
      <t xml:space="preserve">Evidencia 1. </t>
    </r>
    <r>
      <rPr>
        <sz val="10"/>
        <color rgb="FF000000"/>
        <rFont val="Arial"/>
        <family val="2"/>
      </rPr>
      <t xml:space="preserve">Registro Fotográfico </t>
    </r>
    <r>
      <rPr>
        <b/>
        <sz val="10"/>
        <color rgb="FF000000"/>
        <rFont val="Arial"/>
        <family val="2"/>
      </rPr>
      <t xml:space="preserve">
Evidencia 2.  </t>
    </r>
    <r>
      <rPr>
        <sz val="10"/>
        <color rgb="FF000000"/>
        <rFont val="Arial"/>
        <family val="2"/>
      </rPr>
      <t xml:space="preserve">Presupuesto SIC
</t>
    </r>
  </si>
  <si>
    <t>De acuerdo a los avances indicados por el Subproceso de Gestión Documental para el V trimestre y a lo evidenciado por la Oficina de Control Interno en el SGI, se observa que tras recibir bajo custodia el Archivo Central, el subproceso de Gestión Documental inició la adopción de sistemas de extinción de incendios y otras medidas necesarias para garantizar la conservación y preservación de los documentos en dicho archivo.</t>
  </si>
  <si>
    <t>Dotar el archivo central de instrumentos de medición de temperatura y humedad relativa o estudios que se hayan realizado al respecto.</t>
  </si>
  <si>
    <t xml:space="preserve">Instrumentos de medición adoptados </t>
  </si>
  <si>
    <t>Durante el V trimestre, desde el subproceso de gestión documental, y tras recibir bajo custodia el Archivo Central, se inició la adopción de sistemas de extinción de incendios y otras medidas necesarias para garantizar la conservación y preservación de los documentos en dicho archivo. Asimismo, se presentó ante el Comité Institucional de Gestión y Desempeño un informe con las necesidades y el presupuesto requerido para la implementación del Sistema Integral de Conservación (SIC) en el espacio destinado al Archivo Central.</t>
  </si>
  <si>
    <r>
      <t xml:space="preserve">
</t>
    </r>
    <r>
      <rPr>
        <b/>
        <sz val="10"/>
        <color rgb="FF000000"/>
        <rFont val="Arial"/>
        <family val="2"/>
      </rPr>
      <t>Evidencia 1.</t>
    </r>
    <r>
      <rPr>
        <sz val="10"/>
        <color rgb="FF000000"/>
        <rFont val="Arial"/>
        <family val="2"/>
      </rPr>
      <t xml:space="preserve">   Presupusto SIC
</t>
    </r>
    <r>
      <rPr>
        <b/>
        <sz val="10"/>
        <color rgb="FF000000"/>
        <rFont val="Arial"/>
        <family val="2"/>
      </rPr>
      <t xml:space="preserve">Evidencia 2. </t>
    </r>
    <r>
      <rPr>
        <sz val="10"/>
        <color rgb="FF000000"/>
        <rFont val="Arial"/>
        <family val="2"/>
      </rPr>
      <t xml:space="preserve">CDP adecuaciones archivo central
</t>
    </r>
    <r>
      <rPr>
        <b/>
        <sz val="10"/>
        <color rgb="FFFF0000"/>
        <rFont val="Arial"/>
        <family val="2"/>
      </rPr>
      <t xml:space="preserve">
</t>
    </r>
  </si>
  <si>
    <t xml:space="preserve">De acuerdo a los avances indicados por el Subproceso de Gestión Documental para el V trimestre y a lo evidenciado por la Oficina de Control Interno en el SGI, se observa solicitud y emisión de un CDP para dar cumplimiento a un presupuesto que también se muestra dentro de las evidencias en el cual se inclluye la compra de un termohigrómetro que le daría cumplimiento a esta actividad.
</t>
  </si>
  <si>
    <t xml:space="preserve">Definir una zona de trabajo adecuada para la consulta de los expedientes en el depósito del archivo central y el centro de documentación </t>
  </si>
  <si>
    <t>Actas y/o solicitudes
Zona de trabajo</t>
  </si>
  <si>
    <r>
      <rPr>
        <sz val="10"/>
        <color rgb="FF000000"/>
        <rFont val="Arial"/>
        <family val="2"/>
      </rPr>
      <t>Durante el V trimestre se pudo evidenciar que pese a que la entidad ya cuenta con un espacio físico para el archivo central, no se ha dado inicio a adecuación del espacio para la consulta de los expedientes del archivo central y el centro de documentación. Por lo anterior se conserva el porcentaje de cumplimiento en un 20%</t>
    </r>
    <r>
      <rPr>
        <b/>
        <u/>
        <sz val="10"/>
        <color rgb="FFFF0000"/>
        <rFont val="Arial"/>
        <family val="2"/>
      </rPr>
      <t xml:space="preserve">
</t>
    </r>
  </si>
  <si>
    <t>Durante el V trimestre se pudo evidenciar que pese a que la entidad ya cuenta con un espacio físico para el archivo central, no se ha dado inicio a adecuación del espacio para la consulta de los expedientes del archivo central y centro de documentación. Por lo anterior se conserva el porcentaje de cumplimiento en un 20%</t>
  </si>
  <si>
    <r>
      <rPr>
        <sz val="10"/>
        <color rgb="FF000000"/>
        <rFont val="Arial"/>
        <family val="2"/>
      </rPr>
      <t>Durante el V trimestre se pudo evidenciar que pese a que la entidad ya cuenta con un espacio físico para el archivo central, no se ha dado inicio a adecuación del espacio para la consulta de los expedientes del archivo central y centro de documentación. Por lo anterior se conserva el porcentaje de cumplimiento de la actividad</t>
    </r>
    <r>
      <rPr>
        <b/>
        <u/>
        <sz val="10"/>
        <color rgb="FFFF0000"/>
        <rFont val="Arial"/>
        <family val="2"/>
      </rPr>
      <t xml:space="preserve">
</t>
    </r>
  </si>
  <si>
    <t>Elaborar el Plan de Emergencia o Contingencia en archivos para el archivo central y someterlo a aprobación del Comité Institucional de Gestión y Desempeño, y posterior publicación.</t>
  </si>
  <si>
    <t>Plan de emergencias
Acta de aprobación del plan</t>
  </si>
  <si>
    <t>Durante el V trimestre, desde el subproceso de gestión documental, y tras asumir la custodia del Archivo Central, se inició el ajuste del Plan de Emergencias del archivo, con el acompañamiento del subproceso de seguridad y salud en el trabajo y de la ARL Positiva.</t>
  </si>
  <si>
    <r>
      <rPr>
        <b/>
        <sz val="10"/>
        <color rgb="FF000000"/>
        <rFont val="Arial"/>
        <family val="2"/>
      </rPr>
      <t>Evidencia 1.</t>
    </r>
    <r>
      <rPr>
        <sz val="10"/>
        <color rgb="FF000000"/>
        <rFont val="Arial"/>
        <family val="2"/>
      </rPr>
      <t xml:space="preserve"> Plan de Emergencias Archivo Central</t>
    </r>
  </si>
  <si>
    <t>De acuerdo a los avances indicados por el Subproceso de Gestión Documental para el V trimestre y a lo evidenciado por la Oficina de Control Interno en el SGI, se observa evidencia del Plan de Emergencias del archivo, el cual se encuentra en elaboración para posterior aprobación</t>
  </si>
  <si>
    <t>SAYF6</t>
  </si>
  <si>
    <t>Elaborar, adoptar y publicar en el SGI los formatos de seguimiento o planillas de control que darán cuenta de implementación del SIC, conforme a los planes y programas formulados</t>
  </si>
  <si>
    <t>Formatos y plantillas</t>
  </si>
  <si>
    <t xml:space="preserve">Durante este seguimiento se celebró contrato de arrendamiento para el funcionamiento de la sede del archivo central, el cual pasa a ser administrado por la entidad. Con lo anterior se solicita el CDP para la adquisición de los instrumentos de medición y con ello poder establecer los respectivos  formatos de control de la implementación del SIC. Por lo anterior no se reporta un avance en la acción y se conserva el 12,5% de cumplimiento
</t>
  </si>
  <si>
    <t>Durante este seguimiento se celebró contrato de arrendamiento para el funcionamiento de la sede del archivo central, el cual pasa a ser administrado por la entidad. Con lo anterior se solicita el CDP para la adquisición de los instrumentos de medición y con ello poder establecer los respectivos formatos de control de la implementación del SIC. Por lo anterior no se reporta un avance en la acción y se conserva el 12,5% de cumplimientovidad</t>
  </si>
  <si>
    <t xml:space="preserve">De acuerdo a los avances indicados por el Subproceso de Gestión Documental se celebró contrato de arrendamiento para el funcionamiento de la sede del archivo central, el cual pasa a ser administrado por la entidad. Con lo anterior se solicita el CDP para la adquisición de los instrumentos de medición y con ello poder establecer los respectivos formatos de control de la implementación del SIC. Por lo anterior no se reporta un avance en la acció. </t>
  </si>
  <si>
    <t>SAYF7</t>
  </si>
  <si>
    <t>Defiinir y demarcar las respectivas zonas de evacuación del depósito de archivo central, así como el lineamiento general sobre las personas autorizadas para el ingreso al mismo.</t>
  </si>
  <si>
    <t>Zonas de evacuación demarcadas</t>
  </si>
  <si>
    <t xml:space="preserve">Durante el V trimestre se pudo evidenciar que la entidad ya cuenta con un espacio físico para el archivo central y el CDP para algunas adecuaciones físicas entre ellas el piso, las cuales son requeridas para realizar las demarcaciones de evacuación. Por lo anterior se conserva el porcentaje de cumplimiento hasta tanto no se evidencien acciones al respecto. </t>
  </si>
  <si>
    <t xml:space="preserve">De acuerdo a los avances indicados por el Subproceso de Gestión Documental para el V trimestre, la entidad ya cuenta con un espacio físico para el archivo central y el CDP para algunas adecuaciones físicas entre ellas el piso, las cuales son requeridas para realizar las demarcaciones de evacuación. Por lo anterior se conserva el porcentaje de cumplimiento hasta tanto no se evidencien acciones al respecto. </t>
  </si>
  <si>
    <t xml:space="preserve">       Tablas de Valoración Documental 
La entidad presuntamente incumple con los requisitos normativos para la organización de fondos acumulados (correcta elaboración, aprobación, convalidación y registro del instrumento archivístico Tabla de valoración documental – TVD, al no contar con dicho instrumento por estructura orgánico funcional (períodos en línea de tiempo) desde que se creó administrativamente hasta la expedición del acto administrativo que la modificó y partió para la aprobación de la primera Tabla de Retención Documental -TRD</t>
  </si>
  <si>
    <t>ACCION 9</t>
  </si>
  <si>
    <t>Elaborar las TVD para ser implementadas una vez sean convalidadas por el AGN dando cumplimiento a los Artículos 11, 13, 14, 17, 18, 19, 20, 22 del Acuerdo 04 de 2019.</t>
  </si>
  <si>
    <t xml:space="preserve">Elaborar propuesta de TVD </t>
  </si>
  <si>
    <t>Tablas de Valoración Documental</t>
  </si>
  <si>
    <r>
      <rPr>
        <sz val="10"/>
        <color rgb="FF000000"/>
        <rFont val="Arial"/>
        <family val="2"/>
      </rPr>
      <t xml:space="preserve">De acuerdo con el seguimiento realizado y las evidencias proporcionadas, se pudo constatar que durante el V trimestre se logró la unificación del inventario documental del Archivo Central, así como la identificación de cada uno de los períodos correspondientes a los fondos cerrados que posee la entidad, en este caso: Fondo Documental Acumulado 1, Fondo Documento Acumulado 2 y Fondo Documental Acumulado 3.
</t>
    </r>
    <r>
      <rPr>
        <b/>
        <sz val="10"/>
        <color rgb="FFFF0000"/>
        <rFont val="Arial"/>
        <family val="2"/>
      </rPr>
      <t xml:space="preserve">
</t>
    </r>
  </si>
  <si>
    <r>
      <rPr>
        <b/>
        <sz val="10"/>
        <rFont val="Arial"/>
        <family val="2"/>
      </rPr>
      <t>Evidencia 1</t>
    </r>
    <r>
      <rPr>
        <sz val="10"/>
        <rFont val="Arial"/>
        <family val="2"/>
      </rPr>
      <t>. Inventario documental por periodos</t>
    </r>
  </si>
  <si>
    <t>De acuerdo a los avances indicados por el Subproceso de Gestión Documental para el V trimestre: se logró la unificación del inventario documental del Archivo Central, así como la identificación de cada uno de los períodos correspondientes a los fondos cerrados que posee la entidad, en este caso: Fondo Documental Acumulado 1, Fondo Documento Acumulado 2 y Fondo Documental Acumulado 3.</t>
  </si>
  <si>
    <t xml:space="preserve">Revisar y aprobar la propuesta de TVD por parte del Comité Institucional de Gestión y Desempeño </t>
  </si>
  <si>
    <t>Durante el seguimiento del V Trimestre se pudo constatar que la actividad se inicia el 2025-12-01 por lo que para este período no aplica seguimiento y evidencias</t>
  </si>
  <si>
    <t>No aplica para este trimestre</t>
  </si>
  <si>
    <t>Enviar TVD para convalidar ante el ente rector</t>
  </si>
  <si>
    <t>Comunicación oficial de envío</t>
  </si>
  <si>
    <t>Durante el seguimiento del V Trimestre se pudo constatar que la actividad se inicia el 2026-01-15 por lo que para este período no aplica seguimiento y evidencias</t>
  </si>
  <si>
    <t xml:space="preserve">       Tablas de Retención Documental
CORPOCALDAS deberá presentar a la Subdirección de Inspección, Vigilancia y Control copia del certificado de convalidación y registro de las TRD que actualmente están en proceso de convalidación ante el AGN, e informar la publicación</t>
  </si>
  <si>
    <t>ACCION 10</t>
  </si>
  <si>
    <t>Cumplir con las obligaciones establecidas en los Artículos 14, 15, 23, 24, 25 del Acuerdo 004 de 2019.</t>
  </si>
  <si>
    <t>Ajustar las TRD con las modificaciones que el AGN indique hasta lograr la convalidación</t>
  </si>
  <si>
    <t>TRD ajustadas</t>
  </si>
  <si>
    <t>Se dio cumplimiento durante el III Trimestre</t>
  </si>
  <si>
    <t xml:space="preserve">Solicitar la Inscripción en el RUSD de las TRD al ente rector </t>
  </si>
  <si>
    <t>Certificado de Inscripción RUSD</t>
  </si>
  <si>
    <t>Publicar en la página web de la entidad las TRD actualizadas y sus respectivos anexos (CC, certificado de convalidación, certificado RUSD)</t>
  </si>
  <si>
    <t>Publicación pagina web</t>
  </si>
  <si>
    <t>Enviar a la Subdirección de Inspección y Vigilancia del AGN los respectivos soportes de convalidación, inscripción y publicación de las TRD</t>
  </si>
  <si>
    <t>Comprobante de envío soportes de convalidación</t>
  </si>
  <si>
    <t>AVANCE DEL PLAN DE CUMPLIMIENTO (ACCIONES)</t>
  </si>
  <si>
    <t>Acción 1</t>
  </si>
  <si>
    <t>Acción 2</t>
  </si>
  <si>
    <t>Acción 3</t>
  </si>
  <si>
    <t>Acción 4</t>
  </si>
  <si>
    <t>Acción 5</t>
  </si>
  <si>
    <t>Acción 6</t>
  </si>
  <si>
    <t xml:space="preserve">Accion 7 </t>
  </si>
  <si>
    <t>Acción 8</t>
  </si>
  <si>
    <t>Acción 9</t>
  </si>
  <si>
    <t>Acción 10</t>
  </si>
  <si>
    <t>CUMPLIMIENTO DEL PLAN DE MEJORAMIENTO</t>
  </si>
  <si>
    <t>sobre 100%</t>
  </si>
  <si>
    <r>
      <rPr>
        <b/>
        <sz val="10"/>
        <rFont val="Arial"/>
        <family val="2"/>
      </rPr>
      <t>Evidencia 1.</t>
    </r>
    <r>
      <rPr>
        <b/>
        <sz val="10"/>
        <color rgb="FF000000"/>
        <rFont val="Arial"/>
        <family val="2"/>
      </rPr>
      <t xml:space="preserve"> </t>
    </r>
    <r>
      <rPr>
        <sz val="10"/>
        <color rgb="FF000000"/>
        <rFont val="Arial"/>
        <family val="2"/>
      </rPr>
      <t>Formato Único de Inventario Documental Dirección - Secretaria</t>
    </r>
    <r>
      <rPr>
        <b/>
        <sz val="10"/>
        <color rgb="FF000000"/>
        <rFont val="Arial"/>
        <family val="2"/>
      </rPr>
      <t xml:space="preserve">
Evidencia 2</t>
    </r>
    <r>
      <rPr>
        <sz val="10"/>
        <color rgb="FF000000"/>
        <rFont val="Arial"/>
        <family val="2"/>
      </rPr>
      <t xml:space="preserve">. Comunicaciones no reporta evidencias </t>
    </r>
  </si>
  <si>
    <r>
      <rPr>
        <b/>
        <sz val="10"/>
        <rFont val="Arial"/>
        <family val="2"/>
      </rPr>
      <t>Evidencia 1.</t>
    </r>
    <r>
      <rPr>
        <sz val="10"/>
        <rFont val="Arial"/>
        <family val="2"/>
      </rPr>
      <t xml:space="preserve"> Subproceso sancionatario.  Inventario documental de transferencia. </t>
    </r>
    <r>
      <rPr>
        <b/>
        <sz val="10"/>
        <rFont val="Arial"/>
        <family val="2"/>
      </rPr>
      <t xml:space="preserve">
Evidencia 2. </t>
    </r>
    <r>
      <rPr>
        <sz val="10"/>
        <rFont val="Arial"/>
        <family val="2"/>
      </rPr>
      <t xml:space="preserve">Subproceso contratación. Inventario documental de transferencia.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</si>
</sst>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Aptos Narrow"/>
      <family val="2"/>
      <scheme val="minor"/>
    </font>
    <font>
      <sz val="11"/>
      <color theme="1"/>
      <name val="Aptos Narrow"/>
      <family val="2"/>
      <scheme val="minor"/>
    </font>
    <font>
      <sz val="11"/>
      <color theme="1"/>
      <name val="Arial"/>
      <family val="2"/>
    </font>
    <font>
      <b/>
      <sz val="11"/>
      <name val="Arial"/>
      <family val="2"/>
    </font>
    <font>
      <b/>
      <sz val="9"/>
      <name val="Arial"/>
      <family val="2"/>
    </font>
    <font>
      <b/>
      <sz val="11"/>
      <color indexed="30"/>
      <name val="Arial"/>
      <family val="2"/>
    </font>
    <font>
      <b/>
      <sz val="9"/>
      <color theme="1"/>
      <name val="Arial"/>
      <family val="2"/>
    </font>
    <font>
      <b/>
      <sz val="12"/>
      <color indexed="8"/>
      <name val="Arial"/>
      <family val="2"/>
    </font>
    <font>
      <b/>
      <sz val="8"/>
      <name val="Arial"/>
      <family val="2"/>
    </font>
    <font>
      <b/>
      <sz val="11"/>
      <color theme="1"/>
      <name val="Arial"/>
      <family val="2"/>
    </font>
    <font>
      <sz val="10"/>
      <name val="Arial"/>
      <family val="2"/>
    </font>
    <font>
      <sz val="10"/>
      <color theme="1"/>
      <name val="Arial"/>
      <family val="2"/>
    </font>
    <font>
      <sz val="10"/>
      <color rgb="FF000000"/>
      <name val="Arial"/>
      <family val="2"/>
    </font>
    <font>
      <b/>
      <sz val="10"/>
      <name val="Arial"/>
      <family val="2"/>
    </font>
    <font>
      <b/>
      <sz val="10"/>
      <color rgb="FFFF0000"/>
      <name val="Arial"/>
      <family val="2"/>
    </font>
    <font>
      <b/>
      <sz val="10"/>
      <color rgb="FF000000"/>
      <name val="Arial"/>
      <family val="2"/>
    </font>
    <font>
      <b/>
      <sz val="10"/>
      <color theme="1"/>
      <name val="Arial"/>
      <family val="2"/>
    </font>
    <font>
      <sz val="10"/>
      <color rgb="FFFF0000"/>
      <name val="Arial"/>
      <family val="2"/>
    </font>
    <font>
      <sz val="10"/>
      <color indexed="8"/>
      <name val="Arial"/>
      <family val="2"/>
    </font>
    <font>
      <b/>
      <u/>
      <sz val="10"/>
      <color rgb="FFFF0000"/>
      <name val="Arial"/>
      <family val="2"/>
    </font>
    <font>
      <sz val="9"/>
      <color indexed="81"/>
      <name val="Tahoma"/>
      <family val="2"/>
    </font>
    <font>
      <b/>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99"/>
        <bgColor indexed="64"/>
      </patternFill>
    </fill>
    <fill>
      <patternFill patternType="solid">
        <fgColor theme="7"/>
        <bgColor indexed="64"/>
      </patternFill>
    </fill>
    <fill>
      <patternFill patternType="solid">
        <fgColor rgb="FF00FFCC"/>
        <bgColor indexed="64"/>
      </patternFill>
    </fill>
    <fill>
      <patternFill patternType="solid">
        <fgColor rgb="FFFFFFFF"/>
        <bgColor rgb="FF000000"/>
      </patternFill>
    </fill>
    <fill>
      <patternFill patternType="solid">
        <fgColor rgb="FFFF7C80"/>
        <bgColor indexed="64"/>
      </patternFill>
    </fill>
    <fill>
      <patternFill patternType="solid">
        <fgColor theme="0"/>
        <bgColor theme="0"/>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style="medium">
        <color indexed="64"/>
      </right>
      <top/>
      <bottom style="thin">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diagonal/>
    </border>
    <border>
      <left style="thin">
        <color rgb="FF000000"/>
      </left>
      <right/>
      <top style="thin">
        <color rgb="FF000000"/>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4">
    <xf numFmtId="0" fontId="0" fillId="0" borderId="0" xfId="0"/>
    <xf numFmtId="0" fontId="2" fillId="0" borderId="0" xfId="0" applyFont="1"/>
    <xf numFmtId="0" fontId="2" fillId="0" borderId="0" xfId="0" applyFont="1" applyAlignment="1">
      <alignment horizontal="center" vertical="center"/>
    </xf>
    <xf numFmtId="10" fontId="2" fillId="0" borderId="0" xfId="0" applyNumberFormat="1" applyFont="1" applyAlignment="1">
      <alignment horizontal="center"/>
    </xf>
    <xf numFmtId="0" fontId="2" fillId="0" borderId="0" xfId="0" applyFont="1" applyAlignment="1">
      <alignment horizontal="justify"/>
    </xf>
    <xf numFmtId="0" fontId="2" fillId="0" borderId="0" xfId="0" applyFont="1" applyAlignment="1">
      <alignment horizontal="left"/>
    </xf>
    <xf numFmtId="0" fontId="2" fillId="2" borderId="0" xfId="0" applyFont="1" applyFill="1" applyAlignment="1">
      <alignment horizontal="justify"/>
    </xf>
    <xf numFmtId="0" fontId="2" fillId="0" borderId="0" xfId="0" applyFont="1" applyAlignment="1">
      <alignment horizontal="center"/>
    </xf>
    <xf numFmtId="10" fontId="3" fillId="0" borderId="4" xfId="0" applyNumberFormat="1" applyFont="1" applyBorder="1" applyAlignment="1">
      <alignment horizontal="left"/>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10" fontId="3" fillId="0" borderId="6" xfId="0" applyNumberFormat="1" applyFont="1" applyBorder="1" applyAlignment="1">
      <alignment horizontal="center" vertical="center"/>
    </xf>
    <xf numFmtId="0" fontId="3" fillId="0" borderId="6" xfId="0" applyFont="1" applyBorder="1" applyAlignment="1">
      <alignment horizontal="justify" vertical="center"/>
    </xf>
    <xf numFmtId="0" fontId="5" fillId="0" borderId="6" xfId="0" applyFont="1" applyBorder="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2" borderId="6" xfId="0" applyFont="1" applyFill="1" applyBorder="1" applyAlignment="1">
      <alignment horizontal="justify" vertical="center"/>
    </xf>
    <xf numFmtId="0" fontId="5" fillId="0" borderId="7" xfId="0" applyFont="1" applyBorder="1" applyAlignment="1">
      <alignment vertical="center"/>
    </xf>
    <xf numFmtId="0" fontId="4" fillId="3" borderId="4" xfId="0" applyFont="1" applyFill="1" applyBorder="1" applyAlignment="1" applyProtection="1">
      <alignment vertical="center" wrapText="1"/>
      <protection locked="0"/>
    </xf>
    <xf numFmtId="0" fontId="8" fillId="3" borderId="4" xfId="0" applyFont="1" applyFill="1" applyBorder="1" applyAlignment="1" applyProtection="1">
      <alignment vertical="center" wrapText="1"/>
      <protection locked="0"/>
    </xf>
    <xf numFmtId="0" fontId="4" fillId="4" borderId="19" xfId="0" applyFont="1" applyFill="1" applyBorder="1" applyAlignment="1" applyProtection="1">
      <alignment horizontal="center" vertical="center" wrapText="1"/>
      <protection locked="0"/>
    </xf>
    <xf numFmtId="0" fontId="8" fillId="5" borderId="16" xfId="0" applyFont="1" applyFill="1" applyBorder="1" applyAlignment="1">
      <alignment vertical="center" wrapText="1"/>
    </xf>
    <xf numFmtId="0" fontId="4" fillId="5" borderId="4" xfId="0" applyFont="1" applyFill="1" applyBorder="1" applyAlignment="1">
      <alignment vertical="center" wrapText="1"/>
    </xf>
    <xf numFmtId="0" fontId="9" fillId="5" borderId="20" xfId="0" applyFont="1" applyFill="1" applyBorder="1" applyAlignment="1">
      <alignment vertical="center"/>
    </xf>
    <xf numFmtId="0" fontId="4" fillId="3" borderId="22" xfId="0" applyFont="1" applyFill="1" applyBorder="1" applyAlignment="1">
      <alignment horizontal="center" vertical="center" wrapText="1"/>
    </xf>
    <xf numFmtId="0" fontId="4" fillId="3" borderId="22" xfId="0" applyFont="1" applyFill="1" applyBorder="1" applyAlignment="1" applyProtection="1">
      <alignment vertical="center" wrapText="1"/>
      <protection locked="0"/>
    </xf>
    <xf numFmtId="0" fontId="8" fillId="3" borderId="22" xfId="0" applyFont="1" applyFill="1" applyBorder="1" applyAlignment="1" applyProtection="1">
      <alignment vertical="center" wrapText="1"/>
      <protection locked="0"/>
    </xf>
    <xf numFmtId="0" fontId="4" fillId="3" borderId="23" xfId="0" applyFont="1" applyFill="1" applyBorder="1" applyAlignment="1" applyProtection="1">
      <alignment vertical="center" wrapText="1"/>
      <protection locked="0"/>
    </xf>
    <xf numFmtId="0" fontId="10" fillId="0" borderId="25" xfId="0" applyFont="1" applyBorder="1" applyAlignment="1">
      <alignment horizontal="justify" vertical="center" wrapText="1"/>
    </xf>
    <xf numFmtId="0" fontId="10" fillId="5" borderId="25" xfId="0" applyFont="1" applyFill="1" applyBorder="1" applyAlignment="1">
      <alignment horizontal="center" vertical="center" wrapText="1"/>
    </xf>
    <xf numFmtId="14" fontId="11" fillId="0" borderId="4" xfId="0" applyNumberFormat="1" applyFont="1" applyBorder="1" applyAlignment="1">
      <alignment horizontal="center" vertical="center"/>
    </xf>
    <xf numFmtId="1" fontId="10" fillId="2" borderId="25" xfId="0" applyNumberFormat="1" applyFont="1" applyFill="1" applyBorder="1" applyAlignment="1">
      <alignment horizontal="center" vertical="center" wrapText="1"/>
    </xf>
    <xf numFmtId="10" fontId="12" fillId="6" borderId="25" xfId="2" applyNumberFormat="1" applyFont="1" applyFill="1" applyBorder="1" applyAlignment="1">
      <alignment horizontal="center" vertical="center" wrapText="1"/>
    </xf>
    <xf numFmtId="0" fontId="10" fillId="2" borderId="26" xfId="0" applyFont="1" applyFill="1" applyBorder="1" applyAlignment="1" applyProtection="1">
      <alignment horizontal="justify" vertical="center" wrapText="1"/>
      <protection locked="0"/>
    </xf>
    <xf numFmtId="0" fontId="12" fillId="7" borderId="28" xfId="0" applyFont="1" applyFill="1" applyBorder="1" applyAlignment="1">
      <alignment horizontal="justify" vertical="top" wrapText="1"/>
    </xf>
    <xf numFmtId="0" fontId="11" fillId="0" borderId="4" xfId="0" applyFont="1" applyBorder="1" applyAlignment="1">
      <alignment horizontal="center" vertical="center" wrapText="1"/>
    </xf>
    <xf numFmtId="0" fontId="10" fillId="7" borderId="28" xfId="0" applyFont="1" applyFill="1" applyBorder="1" applyAlignment="1">
      <alignment horizontal="justify" vertical="center" wrapText="1"/>
    </xf>
    <xf numFmtId="10" fontId="12" fillId="6" borderId="4" xfId="2" applyNumberFormat="1" applyFont="1" applyFill="1" applyBorder="1" applyAlignment="1">
      <alignment horizontal="center" vertical="center" wrapText="1"/>
    </xf>
    <xf numFmtId="9" fontId="10" fillId="2" borderId="1" xfId="0" applyNumberFormat="1" applyFont="1" applyFill="1" applyBorder="1" applyAlignment="1">
      <alignment horizontal="justify" vertical="center" wrapText="1"/>
    </xf>
    <xf numFmtId="0" fontId="12" fillId="7" borderId="28" xfId="0" applyFont="1" applyFill="1" applyBorder="1" applyAlignment="1">
      <alignment horizontal="justify" vertical="center" wrapText="1"/>
    </xf>
    <xf numFmtId="0" fontId="11" fillId="0" borderId="4" xfId="0" applyFont="1" applyBorder="1" applyAlignment="1">
      <alignment horizontal="justify" vertical="top" wrapText="1"/>
    </xf>
    <xf numFmtId="14" fontId="11" fillId="2" borderId="4" xfId="0" applyNumberFormat="1" applyFont="1" applyFill="1" applyBorder="1" applyAlignment="1">
      <alignment horizontal="center" vertical="center"/>
    </xf>
    <xf numFmtId="0" fontId="10" fillId="0" borderId="25" xfId="0" applyFont="1" applyBorder="1" applyAlignment="1">
      <alignment horizontal="justify" vertical="top" wrapText="1"/>
    </xf>
    <xf numFmtId="10" fontId="10" fillId="6" borderId="4" xfId="2" applyNumberFormat="1" applyFont="1" applyFill="1" applyBorder="1" applyAlignment="1">
      <alignment horizontal="center" vertical="center" wrapText="1"/>
    </xf>
    <xf numFmtId="0" fontId="10" fillId="2" borderId="25" xfId="0" applyFont="1" applyFill="1" applyBorder="1" applyAlignment="1" applyProtection="1">
      <alignment horizontal="justify" vertical="center" wrapText="1"/>
      <protection locked="0"/>
    </xf>
    <xf numFmtId="0" fontId="10" fillId="8" borderId="25"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2" fillId="7" borderId="0" xfId="0" applyFont="1" applyFill="1" applyAlignment="1">
      <alignment horizontal="justify" vertical="center" wrapText="1"/>
    </xf>
    <xf numFmtId="0" fontId="10" fillId="10" borderId="25"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12" fillId="0" borderId="4" xfId="0" applyFont="1" applyBorder="1" applyAlignment="1">
      <alignment horizontal="justify" vertical="center" wrapText="1"/>
    </xf>
    <xf numFmtId="14" fontId="12" fillId="13" borderId="4" xfId="0" applyNumberFormat="1" applyFont="1" applyFill="1" applyBorder="1" applyAlignment="1">
      <alignment horizontal="center" vertical="center"/>
    </xf>
    <xf numFmtId="0" fontId="2" fillId="0" borderId="0" xfId="0" applyFont="1" applyAlignment="1">
      <alignment wrapText="1"/>
    </xf>
    <xf numFmtId="0" fontId="2" fillId="0" borderId="4" xfId="0" applyFont="1" applyBorder="1" applyAlignment="1">
      <alignment wrapText="1"/>
    </xf>
    <xf numFmtId="0" fontId="10" fillId="14" borderId="25" xfId="0" applyFont="1" applyFill="1" applyBorder="1" applyAlignment="1">
      <alignment horizontal="center" vertical="center" wrapText="1"/>
    </xf>
    <xf numFmtId="10" fontId="10" fillId="6" borderId="25" xfId="2" applyNumberFormat="1" applyFont="1" applyFill="1" applyBorder="1" applyAlignment="1">
      <alignment horizontal="center" vertical="center" wrapText="1"/>
    </xf>
    <xf numFmtId="0" fontId="10" fillId="0" borderId="4" xfId="0" applyFont="1" applyBorder="1" applyAlignment="1">
      <alignment horizontal="justify" vertical="center" wrapText="1"/>
    </xf>
    <xf numFmtId="0" fontId="11" fillId="0" borderId="4" xfId="0" applyFont="1" applyBorder="1" applyAlignment="1">
      <alignment horizontal="justify" vertical="center" wrapText="1"/>
    </xf>
    <xf numFmtId="0" fontId="18" fillId="0" borderId="4" xfId="0" applyFont="1" applyBorder="1" applyAlignment="1">
      <alignment horizontal="justify" vertical="top" wrapText="1"/>
    </xf>
    <xf numFmtId="9" fontId="10" fillId="2" borderId="4" xfId="0" applyNumberFormat="1" applyFont="1" applyFill="1" applyBorder="1" applyAlignment="1">
      <alignment horizontal="justify"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2" borderId="1" xfId="0"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0" fontId="10" fillId="2" borderId="4" xfId="0" applyFont="1" applyFill="1" applyBorder="1" applyAlignment="1" applyProtection="1">
      <alignment horizontal="justify" vertical="center" wrapText="1"/>
      <protection locked="0"/>
    </xf>
    <xf numFmtId="14" fontId="11" fillId="0" borderId="25" xfId="0" applyNumberFormat="1" applyFont="1" applyBorder="1" applyAlignment="1">
      <alignment horizontal="center" vertical="center"/>
    </xf>
    <xf numFmtId="0" fontId="12" fillId="4" borderId="28" xfId="0" applyFont="1" applyFill="1" applyBorder="1" applyAlignment="1">
      <alignment horizontal="justify" vertical="center" wrapText="1"/>
    </xf>
    <xf numFmtId="0" fontId="10" fillId="7" borderId="26" xfId="0" applyFont="1" applyFill="1" applyBorder="1" applyAlignment="1">
      <alignment horizontal="justify" vertical="center" wrapText="1"/>
    </xf>
    <xf numFmtId="0" fontId="18" fillId="0" borderId="4" xfId="0" applyFont="1" applyBorder="1" applyAlignment="1">
      <alignment horizontal="justify" vertical="center" wrapText="1"/>
    </xf>
    <xf numFmtId="14" fontId="11" fillId="15" borderId="33" xfId="0" applyNumberFormat="1" applyFont="1" applyFill="1" applyBorder="1" applyAlignment="1">
      <alignment horizontal="center" vertical="center"/>
    </xf>
    <xf numFmtId="0" fontId="10" fillId="2" borderId="4" xfId="0" applyFont="1" applyFill="1" applyBorder="1" applyAlignment="1">
      <alignment horizontal="justify" vertical="center" wrapText="1"/>
    </xf>
    <xf numFmtId="9" fontId="10" fillId="2" borderId="4" xfId="0" applyNumberFormat="1" applyFont="1" applyFill="1" applyBorder="1" applyAlignment="1">
      <alignment horizontal="center" vertical="center" wrapText="1"/>
    </xf>
    <xf numFmtId="9" fontId="10" fillId="2" borderId="25" xfId="0" applyNumberFormat="1" applyFont="1" applyFill="1" applyBorder="1" applyAlignment="1">
      <alignment horizontal="justify" vertical="center" wrapText="1"/>
    </xf>
    <xf numFmtId="0" fontId="10" fillId="0" borderId="26" xfId="0" applyFont="1" applyBorder="1" applyAlignment="1">
      <alignment horizontal="justify" vertical="center" wrapText="1"/>
    </xf>
    <xf numFmtId="0" fontId="10" fillId="2" borderId="25" xfId="0" applyFont="1" applyFill="1" applyBorder="1" applyAlignment="1" applyProtection="1">
      <alignment horizontal="center" vertical="center" wrapText="1"/>
      <protection locked="0"/>
    </xf>
    <xf numFmtId="14" fontId="12" fillId="2" borderId="4" xfId="0" applyNumberFormat="1" applyFont="1" applyFill="1" applyBorder="1" applyAlignment="1">
      <alignment horizontal="center" vertical="center"/>
    </xf>
    <xf numFmtId="1" fontId="10" fillId="2" borderId="0" xfId="0" applyNumberFormat="1" applyFont="1" applyFill="1" applyAlignment="1">
      <alignment horizontal="center" vertical="center" wrapText="1"/>
    </xf>
    <xf numFmtId="10" fontId="11" fillId="2" borderId="0" xfId="0" applyNumberFormat="1" applyFont="1" applyFill="1" applyAlignment="1">
      <alignment horizontal="center" vertical="center" wrapText="1"/>
    </xf>
    <xf numFmtId="0" fontId="11" fillId="2" borderId="0" xfId="0" applyFont="1" applyFill="1" applyAlignment="1">
      <alignment horizontal="justify" vertical="center" wrapText="1"/>
    </xf>
    <xf numFmtId="0" fontId="12" fillId="2" borderId="0" xfId="0" applyFont="1" applyFill="1" applyAlignment="1">
      <alignment horizontal="justify" vertical="center" wrapText="1"/>
    </xf>
    <xf numFmtId="0" fontId="2" fillId="2" borderId="0" xfId="0" applyFont="1" applyFill="1"/>
    <xf numFmtId="0" fontId="14" fillId="2" borderId="4" xfId="0" applyFont="1" applyFill="1" applyBorder="1" applyAlignment="1">
      <alignment horizontal="justify" vertical="center" wrapText="1"/>
    </xf>
    <xf numFmtId="0" fontId="10" fillId="2" borderId="26" xfId="0" applyFont="1" applyFill="1" applyBorder="1" applyAlignment="1">
      <alignment horizontal="justify" vertical="center" wrapText="1"/>
    </xf>
    <xf numFmtId="10" fontId="10" fillId="2" borderId="0" xfId="0" applyNumberFormat="1" applyFont="1" applyFill="1" applyAlignment="1">
      <alignment horizontal="justify" vertical="center" wrapText="1"/>
    </xf>
    <xf numFmtId="0" fontId="12" fillId="7" borderId="26" xfId="0" applyFont="1" applyFill="1" applyBorder="1" applyAlignment="1">
      <alignment horizontal="justify" vertical="center" wrapText="1"/>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4" fillId="2" borderId="18" xfId="0" applyFont="1" applyFill="1" applyBorder="1" applyAlignment="1" applyProtection="1">
      <alignment horizontal="justify" vertical="center" wrapText="1"/>
      <protection locked="0"/>
    </xf>
    <xf numFmtId="0" fontId="12" fillId="0" borderId="1" xfId="0" applyFont="1" applyBorder="1" applyAlignment="1">
      <alignment horizontal="center" vertical="center" wrapText="1"/>
    </xf>
    <xf numFmtId="0" fontId="11" fillId="2"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2" borderId="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4" fillId="2" borderId="19" xfId="0" applyFont="1" applyFill="1" applyBorder="1" applyAlignment="1" applyProtection="1">
      <alignment horizontal="justify" vertical="center" wrapText="1"/>
      <protection locked="0"/>
    </xf>
    <xf numFmtId="0" fontId="12" fillId="2" borderId="4" xfId="0" applyFont="1" applyFill="1" applyBorder="1" applyAlignment="1">
      <alignment horizontal="justify" vertical="center" wrapText="1"/>
    </xf>
    <xf numFmtId="0" fontId="11" fillId="2" borderId="4" xfId="0" applyFont="1" applyFill="1" applyBorder="1" applyAlignment="1">
      <alignment horizontal="justify" vertical="center" wrapText="1"/>
    </xf>
    <xf numFmtId="0" fontId="12" fillId="13" borderId="4" xfId="0" applyFont="1" applyFill="1" applyBorder="1" applyAlignment="1">
      <alignment horizontal="justify" vertical="center" wrapText="1"/>
    </xf>
    <xf numFmtId="0" fontId="11" fillId="2" borderId="4" xfId="0" applyFont="1" applyFill="1" applyBorder="1" applyAlignment="1">
      <alignment horizontal="justify" wrapText="1"/>
    </xf>
    <xf numFmtId="0" fontId="12" fillId="2" borderId="4" xfId="0" applyFont="1" applyFill="1" applyBorder="1" applyAlignment="1">
      <alignment horizontal="justify" vertical="center"/>
    </xf>
    <xf numFmtId="9" fontId="12" fillId="0" borderId="4" xfId="0" applyNumberFormat="1" applyFont="1" applyBorder="1" applyAlignment="1">
      <alignment horizontal="justify" vertical="center" wrapText="1"/>
    </xf>
    <xf numFmtId="0" fontId="4" fillId="4" borderId="36" xfId="0" applyFont="1" applyFill="1" applyBorder="1" applyAlignment="1" applyProtection="1">
      <alignment horizontal="center" vertical="center" wrapText="1"/>
      <protection locked="0"/>
    </xf>
    <xf numFmtId="0" fontId="8" fillId="5" borderId="37" xfId="0" applyFont="1" applyFill="1" applyBorder="1" applyAlignment="1">
      <alignment vertical="center" wrapText="1"/>
    </xf>
    <xf numFmtId="0" fontId="4" fillId="5" borderId="23" xfId="0" applyFont="1" applyFill="1" applyBorder="1" applyAlignment="1">
      <alignment vertical="center" wrapText="1"/>
    </xf>
    <xf numFmtId="0" fontId="9" fillId="5" borderId="34" xfId="0" applyFont="1" applyFill="1" applyBorder="1" applyAlignment="1">
      <alignment vertical="center"/>
    </xf>
    <xf numFmtId="0" fontId="11" fillId="2" borderId="4" xfId="0" applyFont="1" applyFill="1" applyBorder="1" applyAlignment="1">
      <alignment horizontal="justify" vertical="top" wrapText="1"/>
    </xf>
    <xf numFmtId="0" fontId="14" fillId="2" borderId="4" xfId="0" applyFont="1" applyFill="1" applyBorder="1" applyAlignment="1">
      <alignment horizontal="justify" vertical="top" wrapText="1"/>
    </xf>
    <xf numFmtId="0" fontId="12" fillId="7" borderId="26" xfId="0" applyFont="1" applyFill="1" applyBorder="1" applyAlignment="1">
      <alignment horizontal="justify" vertical="top" wrapText="1"/>
    </xf>
    <xf numFmtId="0" fontId="11" fillId="2" borderId="4" xfId="0" applyFont="1" applyFill="1" applyBorder="1" applyAlignment="1">
      <alignment horizontal="center" vertical="top" wrapText="1"/>
    </xf>
    <xf numFmtId="0" fontId="4" fillId="3" borderId="17" xfId="0" applyFont="1" applyFill="1" applyBorder="1" applyAlignment="1">
      <alignment horizontal="center" vertical="center"/>
    </xf>
    <xf numFmtId="0" fontId="4" fillId="3" borderId="20" xfId="0" applyFont="1" applyFill="1" applyBorder="1" applyAlignment="1">
      <alignment vertical="center"/>
    </xf>
    <xf numFmtId="0" fontId="10" fillId="2" borderId="4" xfId="0" applyFont="1" applyFill="1" applyBorder="1" applyAlignment="1">
      <alignment horizontal="justify" vertical="center"/>
    </xf>
    <xf numFmtId="0" fontId="15" fillId="2" borderId="4" xfId="0" applyFont="1" applyFill="1" applyBorder="1" applyAlignment="1">
      <alignment horizontal="justify" vertical="center"/>
    </xf>
    <xf numFmtId="0" fontId="13" fillId="2" borderId="4" xfId="0" applyFont="1" applyFill="1" applyBorder="1" applyAlignment="1">
      <alignment horizontal="justify" vertical="center"/>
    </xf>
    <xf numFmtId="0" fontId="13" fillId="2" borderId="0" xfId="0" applyFont="1" applyFill="1" applyAlignment="1">
      <alignment horizontal="right" vertical="center" wrapText="1"/>
    </xf>
    <xf numFmtId="0" fontId="10" fillId="2" borderId="0" xfId="0" applyFont="1" applyFill="1" applyAlignment="1">
      <alignment horizontal="justify"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top"/>
    </xf>
    <xf numFmtId="0" fontId="18" fillId="2" borderId="0" xfId="0" applyFont="1" applyFill="1" applyAlignment="1">
      <alignment horizontal="justify" vertical="center" wrapText="1"/>
    </xf>
    <xf numFmtId="0" fontId="11" fillId="2" borderId="0" xfId="0" applyFont="1" applyFill="1" applyAlignment="1">
      <alignment horizontal="right" vertical="center" wrapText="1"/>
    </xf>
    <xf numFmtId="10" fontId="11" fillId="2" borderId="0" xfId="1" applyNumberFormat="1" applyFont="1" applyFill="1" applyAlignment="1">
      <alignment horizontal="center" vertical="center" wrapText="1"/>
    </xf>
    <xf numFmtId="0" fontId="13" fillId="2" borderId="0" xfId="0" applyFont="1" applyFill="1" applyAlignment="1">
      <alignment horizontal="justify" vertical="center" wrapText="1"/>
    </xf>
    <xf numFmtId="9" fontId="13" fillId="2" borderId="0" xfId="0" applyNumberFormat="1" applyFont="1" applyFill="1" applyAlignment="1">
      <alignment horizontal="justify" vertical="center" wrapText="1"/>
    </xf>
    <xf numFmtId="0" fontId="11" fillId="2" borderId="0" xfId="0" applyFont="1" applyFill="1" applyAlignment="1">
      <alignment horizontal="left" vertical="center"/>
    </xf>
    <xf numFmtId="10" fontId="13" fillId="2" borderId="0" xfId="0" applyNumberFormat="1" applyFont="1" applyFill="1" applyAlignment="1">
      <alignment horizontal="center" vertical="center" wrapText="1"/>
    </xf>
    <xf numFmtId="9" fontId="11" fillId="2" borderId="0" xfId="0" applyNumberFormat="1" applyFont="1" applyFill="1" applyAlignment="1">
      <alignment horizontal="justify" vertical="center" wrapText="1"/>
    </xf>
    <xf numFmtId="0" fontId="0" fillId="2" borderId="0" xfId="0" applyFill="1"/>
    <xf numFmtId="0" fontId="2" fillId="2" borderId="0" xfId="0" applyFont="1" applyFill="1" applyAlignment="1">
      <alignment horizontal="center" vertical="center"/>
    </xf>
    <xf numFmtId="10" fontId="2" fillId="2" borderId="0" xfId="0" applyNumberFormat="1" applyFont="1" applyFill="1" applyAlignment="1">
      <alignment horizontal="center"/>
    </xf>
    <xf numFmtId="0" fontId="2" fillId="2" borderId="0" xfId="0" applyFont="1" applyFill="1" applyAlignment="1">
      <alignment horizontal="left"/>
    </xf>
    <xf numFmtId="0" fontId="2" fillId="2" borderId="0" xfId="0" applyFont="1" applyFill="1" applyAlignment="1">
      <alignment horizontal="center"/>
    </xf>
    <xf numFmtId="9" fontId="2" fillId="2" borderId="0" xfId="0" applyNumberFormat="1" applyFont="1" applyFill="1"/>
    <xf numFmtId="9" fontId="10" fillId="2" borderId="0" xfId="0" applyNumberFormat="1" applyFont="1" applyFill="1" applyAlignment="1">
      <alignment horizontal="justify" vertical="center" wrapText="1"/>
    </xf>
    <xf numFmtId="0" fontId="6" fillId="0" borderId="4" xfId="0" applyFont="1" applyBorder="1" applyAlignment="1">
      <alignment horizontal="left" vertical="top"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2" borderId="6" xfId="0" applyFont="1" applyFill="1" applyBorder="1" applyAlignment="1">
      <alignment horizontal="justify" vertical="center"/>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xf>
    <xf numFmtId="0" fontId="3"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2" borderId="3" xfId="0" applyFont="1" applyFill="1" applyBorder="1" applyAlignment="1">
      <alignment horizontal="justify" vertical="center"/>
    </xf>
    <xf numFmtId="0" fontId="4" fillId="0" borderId="4" xfId="0" applyFont="1" applyBorder="1" applyAlignment="1">
      <alignment horizontal="left"/>
    </xf>
    <xf numFmtId="14" fontId="5" fillId="0" borderId="1" xfId="0" applyNumberFormat="1" applyFont="1" applyBorder="1" applyAlignment="1">
      <alignment horizontal="left" vertical="center"/>
    </xf>
    <xf numFmtId="0" fontId="5" fillId="0" borderId="3" xfId="0" applyFont="1" applyBorder="1" applyAlignment="1">
      <alignment horizontal="left" vertical="center"/>
    </xf>
    <xf numFmtId="0" fontId="5" fillId="2" borderId="3" xfId="0" applyFont="1" applyFill="1" applyBorder="1" applyAlignment="1">
      <alignment horizontal="justify" vertical="center"/>
    </xf>
    <xf numFmtId="0" fontId="5" fillId="0" borderId="3" xfId="0" applyFont="1" applyBorder="1" applyAlignment="1">
      <alignment horizontal="center" vertical="center"/>
    </xf>
    <xf numFmtId="0" fontId="5" fillId="0" borderId="2" xfId="0" applyFont="1" applyBorder="1" applyAlignment="1">
      <alignment horizontal="lef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2" borderId="12" xfId="0" applyFont="1" applyFill="1" applyBorder="1" applyAlignment="1">
      <alignment horizontal="justify" vertical="center" wrapText="1"/>
    </xf>
    <xf numFmtId="0" fontId="7" fillId="4" borderId="1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4" fillId="3" borderId="16"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10" fontId="4" fillId="3" borderId="4" xfId="0" applyNumberFormat="1" applyFont="1" applyFill="1" applyBorder="1" applyAlignment="1" applyProtection="1">
      <alignment horizontal="center" vertical="center" wrapText="1"/>
      <protection locked="0"/>
    </xf>
    <xf numFmtId="10" fontId="4" fillId="3" borderId="22" xfId="0" applyNumberFormat="1" applyFont="1" applyFill="1" applyBorder="1" applyAlignment="1" applyProtection="1">
      <alignment horizontal="center" vertical="center" wrapText="1"/>
      <protection locked="0"/>
    </xf>
    <xf numFmtId="0" fontId="10" fillId="0" borderId="24" xfId="0" applyFont="1" applyBorder="1" applyAlignment="1">
      <alignment horizontal="center" vertical="center" wrapText="1"/>
    </xf>
    <xf numFmtId="0" fontId="11" fillId="0" borderId="16" xfId="0" applyFont="1" applyBorder="1" applyAlignment="1">
      <alignment horizontal="center" vertical="center" wrapText="1"/>
    </xf>
    <xf numFmtId="0" fontId="10" fillId="0" borderId="25" xfId="0" applyFont="1" applyBorder="1" applyAlignment="1">
      <alignment horizontal="justify" vertical="top" wrapText="1"/>
    </xf>
    <xf numFmtId="0" fontId="10" fillId="0" borderId="4" xfId="0" applyFont="1" applyBorder="1" applyAlignment="1">
      <alignment horizontal="justify" vertical="top" wrapText="1"/>
    </xf>
    <xf numFmtId="0" fontId="4" fillId="3" borderId="25" xfId="0" applyFont="1" applyFill="1" applyBorder="1" applyAlignment="1">
      <alignment horizontal="center" vertical="center" textRotation="89" wrapText="1"/>
    </xf>
    <xf numFmtId="0" fontId="4" fillId="3" borderId="4" xfId="0" applyFont="1" applyFill="1" applyBorder="1" applyAlignment="1">
      <alignment horizontal="center" vertical="center" textRotation="89" wrapText="1"/>
    </xf>
    <xf numFmtId="0" fontId="11" fillId="0" borderId="4" xfId="0" applyFont="1" applyBorder="1" applyAlignment="1">
      <alignment horizontal="justify" vertical="top" wrapText="1"/>
    </xf>
    <xf numFmtId="10" fontId="10" fillId="2" borderId="26" xfId="0" applyNumberFormat="1" applyFont="1" applyFill="1" applyBorder="1" applyAlignment="1">
      <alignment horizontal="center" vertical="center" wrapText="1"/>
    </xf>
    <xf numFmtId="10" fontId="10" fillId="2" borderId="25" xfId="0" applyNumberFormat="1" applyFont="1" applyFill="1" applyBorder="1" applyAlignment="1">
      <alignment horizontal="center" vertical="center" wrapText="1"/>
    </xf>
    <xf numFmtId="10" fontId="10" fillId="2" borderId="4" xfId="0" applyNumberFormat="1" applyFont="1" applyFill="1" applyBorder="1" applyAlignment="1">
      <alignment horizontal="center" vertical="center" wrapText="1"/>
    </xf>
    <xf numFmtId="10" fontId="10" fillId="2" borderId="1" xfId="0" applyNumberFormat="1" applyFont="1" applyFill="1" applyBorder="1" applyAlignment="1">
      <alignment horizontal="center" vertical="center" wrapText="1"/>
    </xf>
    <xf numFmtId="0" fontId="10" fillId="0" borderId="25" xfId="0" applyFont="1" applyBorder="1" applyAlignment="1">
      <alignment horizontal="justify" vertical="center" wrapText="1"/>
    </xf>
    <xf numFmtId="10" fontId="10" fillId="2" borderId="27" xfId="0" applyNumberFormat="1" applyFont="1" applyFill="1" applyBorder="1" applyAlignment="1">
      <alignment horizontal="center" vertical="center" wrapText="1"/>
    </xf>
    <xf numFmtId="10" fontId="10" fillId="2" borderId="29" xfId="0" applyNumberFormat="1" applyFont="1" applyFill="1" applyBorder="1" applyAlignment="1">
      <alignment horizontal="center" vertical="center" wrapText="1"/>
    </xf>
    <xf numFmtId="10" fontId="10" fillId="2" borderId="30" xfId="0" applyNumberFormat="1" applyFont="1" applyFill="1" applyBorder="1" applyAlignment="1">
      <alignment horizontal="center" vertical="center" wrapText="1"/>
    </xf>
    <xf numFmtId="10" fontId="10" fillId="2" borderId="31" xfId="0" applyNumberFormat="1" applyFont="1" applyFill="1" applyBorder="1" applyAlignment="1">
      <alignment horizontal="center" vertical="center" wrapText="1"/>
    </xf>
    <xf numFmtId="0" fontId="10" fillId="0" borderId="4" xfId="0" applyFont="1" applyBorder="1" applyAlignment="1">
      <alignment horizontal="justify" vertical="center" wrapText="1"/>
    </xf>
    <xf numFmtId="0" fontId="11" fillId="0" borderId="4" xfId="0" applyFont="1" applyBorder="1" applyAlignment="1">
      <alignment horizontal="justify" vertical="center" wrapText="1"/>
    </xf>
    <xf numFmtId="10" fontId="10" fillId="2" borderId="32" xfId="0" applyNumberFormat="1" applyFont="1" applyFill="1" applyBorder="1" applyAlignment="1">
      <alignment horizontal="center" vertical="center" wrapText="1"/>
    </xf>
    <xf numFmtId="0" fontId="13" fillId="2" borderId="0" xfId="0" applyFont="1" applyFill="1" applyAlignment="1">
      <alignment horizontal="right" vertical="center" wrapText="1"/>
    </xf>
  </cellXfs>
  <cellStyles count="3">
    <cellStyle name="Millares" xfId="1" builtinId="3"/>
    <cellStyle name="Normal" xfId="0" builtinId="0"/>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1BC0-5AD2-443D-8459-AC7A0662DD70}">
  <dimension ref="A2:AF128"/>
  <sheetViews>
    <sheetView tabSelected="1" view="pageBreakPreview" zoomScale="83" zoomScaleNormal="40" zoomScaleSheetLayoutView="83" workbookViewId="0">
      <selection activeCell="F109" sqref="F109"/>
    </sheetView>
  </sheetViews>
  <sheetFormatPr baseColWidth="10" defaultColWidth="11.42578125" defaultRowHeight="15" x14ac:dyDescent="0.25"/>
  <cols>
    <col min="1" max="1" width="11.42578125" style="1"/>
    <col min="2" max="2" width="33.28515625" style="1" customWidth="1"/>
    <col min="3" max="3" width="11.85546875" style="1" customWidth="1"/>
    <col min="4" max="4" width="30.28515625" style="1" customWidth="1"/>
    <col min="5" max="5" width="11.42578125" style="1"/>
    <col min="6" max="6" width="40.85546875" style="1" customWidth="1"/>
    <col min="7" max="7" width="13.85546875" hidden="1" customWidth="1"/>
    <col min="8" max="8" width="15.85546875" hidden="1" customWidth="1"/>
    <col min="9" max="9" width="11.42578125" style="2"/>
    <col min="10" max="10" width="15.7109375" style="3" customWidth="1"/>
    <col min="11" max="11" width="33.5703125" style="4" customWidth="1"/>
    <col min="12" max="12" width="16.85546875" customWidth="1"/>
    <col min="13" max="13" width="65.5703125" style="1" hidden="1" customWidth="1"/>
    <col min="14" max="14" width="39.5703125" style="2" customWidth="1"/>
    <col min="15" max="15" width="52" style="5" customWidth="1"/>
    <col min="16" max="16" width="59.42578125" style="6" customWidth="1"/>
    <col min="17" max="17" width="15.7109375" style="7" customWidth="1"/>
    <col min="18" max="18" width="26.7109375" style="1" customWidth="1"/>
    <col min="19" max="19" width="12.28515625" style="1" customWidth="1"/>
    <col min="20" max="20" width="24.28515625" style="1" customWidth="1"/>
    <col min="21" max="16384" width="11.42578125" style="1"/>
  </cols>
  <sheetData>
    <row r="2" spans="1:20" x14ac:dyDescent="0.25">
      <c r="Q2" s="7" t="s">
        <v>0</v>
      </c>
    </row>
    <row r="3" spans="1:20" x14ac:dyDescent="0.25">
      <c r="A3" s="143" t="s">
        <v>1</v>
      </c>
      <c r="B3" s="144"/>
      <c r="C3" s="145" t="s">
        <v>2</v>
      </c>
      <c r="D3" s="146"/>
      <c r="E3" s="146"/>
      <c r="F3" s="146"/>
      <c r="G3" s="146"/>
      <c r="H3" s="146"/>
      <c r="I3" s="147"/>
      <c r="J3" s="8" t="s">
        <v>3</v>
      </c>
      <c r="K3" s="145" t="s">
        <v>4</v>
      </c>
      <c r="L3" s="146"/>
      <c r="M3" s="146"/>
      <c r="N3" s="148"/>
      <c r="O3" s="146"/>
      <c r="P3" s="149"/>
      <c r="Q3" s="148"/>
      <c r="R3" s="146"/>
      <c r="S3" s="146"/>
      <c r="T3" s="147"/>
    </row>
    <row r="4" spans="1:20" x14ac:dyDescent="0.2">
      <c r="A4" s="150" t="s">
        <v>5</v>
      </c>
      <c r="B4" s="150"/>
      <c r="C4" s="145" t="s">
        <v>6</v>
      </c>
      <c r="D4" s="146"/>
      <c r="E4" s="146"/>
      <c r="F4" s="146"/>
      <c r="G4" s="146"/>
      <c r="H4" s="146"/>
      <c r="I4" s="147"/>
      <c r="J4" s="145" t="s">
        <v>7</v>
      </c>
      <c r="K4" s="147"/>
      <c r="L4" s="151"/>
      <c r="M4" s="152"/>
      <c r="N4" s="152"/>
      <c r="O4" s="152"/>
      <c r="P4" s="153"/>
      <c r="Q4" s="154"/>
      <c r="R4" s="152"/>
      <c r="S4" s="152"/>
      <c r="T4" s="155"/>
    </row>
    <row r="5" spans="1:20" x14ac:dyDescent="0.2">
      <c r="A5" s="150" t="s">
        <v>8</v>
      </c>
      <c r="B5" s="150"/>
      <c r="C5" s="138" t="s">
        <v>9</v>
      </c>
      <c r="D5" s="139"/>
      <c r="E5" s="139"/>
      <c r="F5" s="139"/>
      <c r="G5" s="139"/>
      <c r="H5" s="139"/>
      <c r="I5" s="142"/>
      <c r="J5" s="138" t="s">
        <v>10</v>
      </c>
      <c r="K5" s="142"/>
      <c r="L5" s="156"/>
      <c r="M5" s="157"/>
      <c r="N5" s="157"/>
      <c r="O5" s="157"/>
      <c r="P5" s="153"/>
      <c r="Q5" s="154"/>
      <c r="R5" s="157"/>
      <c r="S5" s="157"/>
      <c r="T5" s="158"/>
    </row>
    <row r="6" spans="1:20" x14ac:dyDescent="0.2">
      <c r="A6" s="150" t="s">
        <v>11</v>
      </c>
      <c r="B6" s="150"/>
      <c r="C6" s="9" t="s">
        <v>12</v>
      </c>
      <c r="D6" s="10"/>
      <c r="E6" s="10"/>
      <c r="F6" s="10"/>
      <c r="G6" s="10"/>
      <c r="H6" s="10"/>
      <c r="I6" s="11"/>
      <c r="J6" s="12"/>
      <c r="K6" s="13"/>
      <c r="L6" s="14"/>
      <c r="M6" s="14"/>
      <c r="N6" s="15"/>
      <c r="O6" s="16"/>
      <c r="P6" s="17"/>
      <c r="Q6" s="15"/>
      <c r="R6" s="14"/>
      <c r="S6" s="14"/>
      <c r="T6" s="18"/>
    </row>
    <row r="7" spans="1:20" ht="26.25" customHeight="1" thickBot="1" x14ac:dyDescent="0.25">
      <c r="A7" s="137" t="s">
        <v>13</v>
      </c>
      <c r="B7" s="137"/>
      <c r="C7" s="138" t="s">
        <v>14</v>
      </c>
      <c r="D7" s="139"/>
      <c r="E7" s="139"/>
      <c r="F7" s="139"/>
      <c r="G7" s="139"/>
      <c r="H7" s="139"/>
      <c r="I7" s="139"/>
      <c r="J7" s="139"/>
      <c r="K7" s="139"/>
      <c r="L7" s="139"/>
      <c r="M7" s="139"/>
      <c r="N7" s="139"/>
      <c r="O7" s="139"/>
      <c r="P7" s="140"/>
      <c r="Q7" s="141"/>
      <c r="R7" s="139"/>
      <c r="S7" s="139"/>
      <c r="T7" s="142"/>
    </row>
    <row r="8" spans="1:20" ht="15.75" x14ac:dyDescent="0.2">
      <c r="A8" s="159"/>
      <c r="B8" s="160"/>
      <c r="C8" s="161"/>
      <c r="D8" s="161"/>
      <c r="E8" s="161"/>
      <c r="F8" s="161"/>
      <c r="G8" s="161"/>
      <c r="H8" s="161"/>
      <c r="I8" s="161"/>
      <c r="J8" s="161"/>
      <c r="K8" s="161"/>
      <c r="L8" s="161"/>
      <c r="M8" s="161"/>
      <c r="N8" s="161"/>
      <c r="O8" s="162"/>
      <c r="P8" s="163" t="s">
        <v>15</v>
      </c>
      <c r="Q8" s="164"/>
      <c r="R8" s="165" t="s">
        <v>16</v>
      </c>
      <c r="S8" s="166"/>
      <c r="T8" s="167"/>
    </row>
    <row r="9" spans="1:20" ht="34.5" customHeight="1" x14ac:dyDescent="0.2">
      <c r="A9" s="168" t="s">
        <v>17</v>
      </c>
      <c r="B9" s="170" t="s">
        <v>18</v>
      </c>
      <c r="C9" s="170" t="s">
        <v>19</v>
      </c>
      <c r="D9" s="170" t="s">
        <v>20</v>
      </c>
      <c r="E9" s="170" t="s">
        <v>21</v>
      </c>
      <c r="F9" s="19" t="s">
        <v>22</v>
      </c>
      <c r="G9" s="170" t="s">
        <v>23</v>
      </c>
      <c r="H9" s="170"/>
      <c r="I9" s="19" t="s">
        <v>24</v>
      </c>
      <c r="J9" s="172" t="s">
        <v>25</v>
      </c>
      <c r="K9" s="20" t="s">
        <v>26</v>
      </c>
      <c r="L9" s="19" t="s">
        <v>27</v>
      </c>
      <c r="M9" s="19" t="s">
        <v>28</v>
      </c>
      <c r="N9" s="19" t="s">
        <v>29</v>
      </c>
      <c r="O9" s="113" t="s">
        <v>30</v>
      </c>
      <c r="P9" s="89" t="s">
        <v>31</v>
      </c>
      <c r="Q9" s="21" t="s">
        <v>32</v>
      </c>
      <c r="R9" s="22" t="s">
        <v>33</v>
      </c>
      <c r="S9" s="23" t="s">
        <v>34</v>
      </c>
      <c r="T9" s="24" t="s">
        <v>35</v>
      </c>
    </row>
    <row r="10" spans="1:20" ht="22.5" customHeight="1" thickBot="1" x14ac:dyDescent="0.25">
      <c r="A10" s="169"/>
      <c r="B10" s="171"/>
      <c r="C10" s="171"/>
      <c r="D10" s="171"/>
      <c r="E10" s="171"/>
      <c r="F10" s="19" t="s">
        <v>22</v>
      </c>
      <c r="G10" s="25" t="s">
        <v>36</v>
      </c>
      <c r="H10" s="25" t="s">
        <v>37</v>
      </c>
      <c r="I10" s="26"/>
      <c r="J10" s="173"/>
      <c r="K10" s="27"/>
      <c r="L10" s="28"/>
      <c r="M10" s="19" t="s">
        <v>28</v>
      </c>
      <c r="N10" s="19" t="s">
        <v>29</v>
      </c>
      <c r="O10" s="114"/>
      <c r="P10" s="98"/>
      <c r="Q10" s="105"/>
      <c r="R10" s="106"/>
      <c r="S10" s="107"/>
      <c r="T10" s="108"/>
    </row>
    <row r="11" spans="1:20" customFormat="1" ht="127.15" customHeight="1" x14ac:dyDescent="0.25">
      <c r="A11" s="174">
        <v>1</v>
      </c>
      <c r="B11" s="185" t="s">
        <v>38</v>
      </c>
      <c r="C11" s="178" t="s">
        <v>39</v>
      </c>
      <c r="D11" s="185" t="s">
        <v>40</v>
      </c>
      <c r="E11" s="30" t="s">
        <v>41</v>
      </c>
      <c r="F11" s="29" t="s">
        <v>42</v>
      </c>
      <c r="G11" s="31">
        <v>45078</v>
      </c>
      <c r="H11" s="31">
        <v>45289</v>
      </c>
      <c r="I11" s="32">
        <f>(H11-G11)/7</f>
        <v>30.142857142857142</v>
      </c>
      <c r="J11" s="33">
        <v>0</v>
      </c>
      <c r="K11" s="34" t="s">
        <v>43</v>
      </c>
      <c r="L11" s="186">
        <f>AVERAGE(J11:J15)</f>
        <v>0.6</v>
      </c>
      <c r="M11" s="111" t="s">
        <v>44</v>
      </c>
      <c r="N11" s="36" t="s">
        <v>45</v>
      </c>
      <c r="O11" s="115" t="s">
        <v>46</v>
      </c>
      <c r="P11" s="100" t="s">
        <v>47</v>
      </c>
      <c r="Q11" s="31">
        <v>45568</v>
      </c>
      <c r="R11" s="109"/>
      <c r="S11" s="41"/>
      <c r="T11" s="41"/>
    </row>
    <row r="12" spans="1:20" customFormat="1" ht="124.9" customHeight="1" x14ac:dyDescent="0.25">
      <c r="A12" s="174"/>
      <c r="B12" s="185"/>
      <c r="C12" s="178"/>
      <c r="D12" s="185"/>
      <c r="E12" s="30" t="s">
        <v>48</v>
      </c>
      <c r="F12" s="29" t="s">
        <v>49</v>
      </c>
      <c r="G12" s="31">
        <v>45078</v>
      </c>
      <c r="H12" s="31">
        <v>45289</v>
      </c>
      <c r="I12" s="32">
        <f t="shared" ref="I12:I75" si="0">(H12-G12)/7</f>
        <v>30.142857142857142</v>
      </c>
      <c r="J12" s="38">
        <v>0</v>
      </c>
      <c r="K12" s="39" t="s">
        <v>50</v>
      </c>
      <c r="L12" s="187"/>
      <c r="M12" s="86" t="s">
        <v>51</v>
      </c>
      <c r="N12" s="112" t="s">
        <v>45</v>
      </c>
      <c r="O12" s="115" t="s">
        <v>46</v>
      </c>
      <c r="P12" s="100" t="s">
        <v>52</v>
      </c>
      <c r="Q12" s="31">
        <v>45568</v>
      </c>
      <c r="R12" s="109"/>
      <c r="S12" s="41"/>
      <c r="T12" s="41"/>
    </row>
    <row r="13" spans="1:20" customFormat="1" ht="93" customHeight="1" x14ac:dyDescent="0.25">
      <c r="A13" s="174"/>
      <c r="B13" s="185"/>
      <c r="C13" s="178"/>
      <c r="D13" s="185"/>
      <c r="E13" s="30" t="s">
        <v>53</v>
      </c>
      <c r="F13" s="29" t="s">
        <v>54</v>
      </c>
      <c r="G13" s="42">
        <v>45139</v>
      </c>
      <c r="H13" s="42">
        <v>45289</v>
      </c>
      <c r="I13" s="32">
        <f t="shared" si="0"/>
        <v>21.428571428571427</v>
      </c>
      <c r="J13" s="38">
        <v>1</v>
      </c>
      <c r="K13" s="39" t="s">
        <v>55</v>
      </c>
      <c r="L13" s="187"/>
      <c r="M13" s="86" t="s">
        <v>56</v>
      </c>
      <c r="N13" s="36" t="s">
        <v>45</v>
      </c>
      <c r="O13" s="115" t="s">
        <v>57</v>
      </c>
      <c r="P13" s="100" t="s">
        <v>57</v>
      </c>
      <c r="Q13" s="31">
        <v>45568</v>
      </c>
      <c r="R13" s="109"/>
      <c r="S13" s="41"/>
      <c r="T13" s="41"/>
    </row>
    <row r="14" spans="1:20" customFormat="1" ht="63.75" x14ac:dyDescent="0.25">
      <c r="A14" s="174"/>
      <c r="B14" s="185"/>
      <c r="C14" s="178"/>
      <c r="D14" s="185"/>
      <c r="E14" s="30" t="s">
        <v>58</v>
      </c>
      <c r="F14" s="29" t="s">
        <v>59</v>
      </c>
      <c r="G14" s="42">
        <v>45090</v>
      </c>
      <c r="H14" s="42">
        <v>45107</v>
      </c>
      <c r="I14" s="32">
        <f t="shared" si="0"/>
        <v>2.4285714285714284</v>
      </c>
      <c r="J14" s="38">
        <v>1</v>
      </c>
      <c r="K14" s="39" t="s">
        <v>60</v>
      </c>
      <c r="L14" s="188"/>
      <c r="M14" s="86" t="s">
        <v>56</v>
      </c>
      <c r="N14" s="36" t="s">
        <v>45</v>
      </c>
      <c r="O14" s="115" t="s">
        <v>57</v>
      </c>
      <c r="P14" s="100" t="s">
        <v>57</v>
      </c>
      <c r="Q14" s="31">
        <v>45568</v>
      </c>
      <c r="R14" s="109"/>
      <c r="S14" s="41"/>
      <c r="T14" s="41"/>
    </row>
    <row r="15" spans="1:20" customFormat="1" ht="143.44999999999999" customHeight="1" x14ac:dyDescent="0.25">
      <c r="A15" s="174"/>
      <c r="B15" s="185"/>
      <c r="C15" s="178"/>
      <c r="D15" s="185"/>
      <c r="E15" s="30" t="s">
        <v>61</v>
      </c>
      <c r="F15" s="29" t="s">
        <v>62</v>
      </c>
      <c r="G15" s="31">
        <v>45108</v>
      </c>
      <c r="H15" s="31">
        <v>46142</v>
      </c>
      <c r="I15" s="32">
        <f t="shared" si="0"/>
        <v>147.71428571428572</v>
      </c>
      <c r="J15" s="38">
        <v>1</v>
      </c>
      <c r="K15" s="39" t="s">
        <v>63</v>
      </c>
      <c r="L15" s="189"/>
      <c r="M15" s="86" t="s">
        <v>56</v>
      </c>
      <c r="N15" s="36" t="s">
        <v>45</v>
      </c>
      <c r="O15" s="115" t="s">
        <v>64</v>
      </c>
      <c r="P15" s="100" t="s">
        <v>57</v>
      </c>
      <c r="Q15" s="31">
        <v>45568</v>
      </c>
      <c r="R15" s="109"/>
      <c r="S15" s="41"/>
      <c r="T15" s="41"/>
    </row>
    <row r="16" spans="1:20" customFormat="1" ht="264" customHeight="1" x14ac:dyDescent="0.25">
      <c r="A16" s="174">
        <v>2</v>
      </c>
      <c r="B16" s="176" t="s">
        <v>65</v>
      </c>
      <c r="C16" s="178" t="s">
        <v>66</v>
      </c>
      <c r="D16" s="176" t="s">
        <v>67</v>
      </c>
      <c r="E16" s="30" t="s">
        <v>41</v>
      </c>
      <c r="F16" s="43" t="s">
        <v>68</v>
      </c>
      <c r="G16" s="31">
        <v>45108</v>
      </c>
      <c r="H16" s="31">
        <v>46142</v>
      </c>
      <c r="I16" s="32">
        <f t="shared" si="0"/>
        <v>147.71428571428572</v>
      </c>
      <c r="J16" s="44">
        <v>0.3498</v>
      </c>
      <c r="K16" s="45" t="s">
        <v>69</v>
      </c>
      <c r="L16" s="181">
        <f>AVERAGE(J16:J44)</f>
        <v>0.48112068965517252</v>
      </c>
      <c r="M16" s="86" t="s">
        <v>70</v>
      </c>
      <c r="N16" s="36" t="s">
        <v>45</v>
      </c>
      <c r="O16" s="115" t="s">
        <v>71</v>
      </c>
      <c r="P16" s="100" t="s">
        <v>72</v>
      </c>
      <c r="Q16" s="31">
        <v>45568</v>
      </c>
      <c r="R16" s="83"/>
      <c r="S16" s="41"/>
      <c r="T16" s="41"/>
    </row>
    <row r="17" spans="1:20" customFormat="1" ht="340.9" customHeight="1" x14ac:dyDescent="0.25">
      <c r="A17" s="174"/>
      <c r="B17" s="176"/>
      <c r="C17" s="178"/>
      <c r="D17" s="176"/>
      <c r="E17" s="30" t="s">
        <v>48</v>
      </c>
      <c r="F17" s="43" t="s">
        <v>73</v>
      </c>
      <c r="G17" s="31">
        <v>45078</v>
      </c>
      <c r="H17" s="31">
        <v>46142</v>
      </c>
      <c r="I17" s="32">
        <f t="shared" si="0"/>
        <v>152</v>
      </c>
      <c r="J17" s="44">
        <v>0.3221</v>
      </c>
      <c r="K17" s="45" t="s">
        <v>74</v>
      </c>
      <c r="L17" s="182"/>
      <c r="M17" t="s">
        <v>75</v>
      </c>
      <c r="N17" s="36" t="s">
        <v>45</v>
      </c>
      <c r="O17" s="115" t="s">
        <v>76</v>
      </c>
      <c r="P17" s="100" t="s">
        <v>77</v>
      </c>
      <c r="Q17" s="31">
        <v>45577</v>
      </c>
      <c r="R17" s="83"/>
      <c r="S17" s="41"/>
      <c r="T17" s="41"/>
    </row>
    <row r="18" spans="1:20" customFormat="1" ht="175.9" customHeight="1" x14ac:dyDescent="0.25">
      <c r="A18" s="174"/>
      <c r="B18" s="176"/>
      <c r="C18" s="178"/>
      <c r="D18" s="176"/>
      <c r="E18" s="30" t="s">
        <v>53</v>
      </c>
      <c r="F18" s="43" t="s">
        <v>78</v>
      </c>
      <c r="G18" s="31">
        <v>45078</v>
      </c>
      <c r="H18" s="31">
        <v>46142</v>
      </c>
      <c r="I18" s="32">
        <f t="shared" si="0"/>
        <v>152</v>
      </c>
      <c r="J18" s="44">
        <v>0.36099999999999999</v>
      </c>
      <c r="K18" s="45" t="s">
        <v>79</v>
      </c>
      <c r="L18" s="182"/>
      <c r="M18" s="69" t="s">
        <v>80</v>
      </c>
      <c r="N18" s="36" t="s">
        <v>45</v>
      </c>
      <c r="O18" s="115" t="s">
        <v>81</v>
      </c>
      <c r="P18" s="100" t="s">
        <v>82</v>
      </c>
      <c r="Q18" s="31">
        <v>45577</v>
      </c>
      <c r="R18" s="109"/>
      <c r="S18" s="41"/>
      <c r="T18" s="41"/>
    </row>
    <row r="19" spans="1:20" customFormat="1" ht="285.75" customHeight="1" x14ac:dyDescent="0.25">
      <c r="A19" s="174"/>
      <c r="B19" s="176"/>
      <c r="C19" s="178"/>
      <c r="D19" s="176"/>
      <c r="E19" s="30" t="s">
        <v>58</v>
      </c>
      <c r="F19" s="43" t="s">
        <v>83</v>
      </c>
      <c r="G19" s="31">
        <v>45078</v>
      </c>
      <c r="H19" s="31">
        <v>46142</v>
      </c>
      <c r="I19" s="32">
        <f t="shared" si="0"/>
        <v>152</v>
      </c>
      <c r="J19" s="44">
        <v>0.30819999999999997</v>
      </c>
      <c r="K19" s="45" t="s">
        <v>84</v>
      </c>
      <c r="L19" s="182"/>
      <c r="M19" s="69" t="s">
        <v>85</v>
      </c>
      <c r="N19" s="36" t="s">
        <v>45</v>
      </c>
      <c r="O19" s="115" t="s">
        <v>86</v>
      </c>
      <c r="P19" s="41" t="s">
        <v>87</v>
      </c>
      <c r="Q19" s="31">
        <v>45577</v>
      </c>
      <c r="R19" s="83"/>
      <c r="S19" s="41"/>
      <c r="T19" s="41"/>
    </row>
    <row r="20" spans="1:20" customFormat="1" ht="169.9" customHeight="1" x14ac:dyDescent="0.25">
      <c r="A20" s="174"/>
      <c r="B20" s="176"/>
      <c r="C20" s="178"/>
      <c r="D20" s="176"/>
      <c r="E20" s="46" t="s">
        <v>88</v>
      </c>
      <c r="F20" s="43" t="s">
        <v>68</v>
      </c>
      <c r="G20" s="31">
        <v>45078</v>
      </c>
      <c r="H20" s="31">
        <v>46142</v>
      </c>
      <c r="I20" s="32">
        <f t="shared" si="0"/>
        <v>152</v>
      </c>
      <c r="J20" s="44">
        <v>0.32500000000000001</v>
      </c>
      <c r="K20" s="45" t="s">
        <v>69</v>
      </c>
      <c r="L20" s="182"/>
      <c r="M20" s="69" t="s">
        <v>89</v>
      </c>
      <c r="N20" s="36" t="s">
        <v>90</v>
      </c>
      <c r="O20" s="115" t="s">
        <v>91</v>
      </c>
      <c r="P20" s="100" t="s">
        <v>92</v>
      </c>
      <c r="Q20" s="31">
        <v>45577</v>
      </c>
      <c r="R20" s="109"/>
      <c r="S20" s="41"/>
      <c r="T20" s="41"/>
    </row>
    <row r="21" spans="1:20" customFormat="1" ht="168" customHeight="1" x14ac:dyDescent="0.25">
      <c r="A21" s="175"/>
      <c r="B21" s="177"/>
      <c r="C21" s="179"/>
      <c r="D21" s="180"/>
      <c r="E21" s="46" t="s">
        <v>93</v>
      </c>
      <c r="F21" s="43" t="s">
        <v>73</v>
      </c>
      <c r="G21" s="31">
        <v>45078</v>
      </c>
      <c r="H21" s="31">
        <v>46142</v>
      </c>
      <c r="I21" s="32">
        <f t="shared" si="0"/>
        <v>152</v>
      </c>
      <c r="J21" s="44">
        <v>0.2833</v>
      </c>
      <c r="K21" s="45" t="s">
        <v>74</v>
      </c>
      <c r="L21" s="183"/>
      <c r="M21" s="86" t="s">
        <v>94</v>
      </c>
      <c r="N21" s="36" t="s">
        <v>90</v>
      </c>
      <c r="O21" s="116" t="s">
        <v>95</v>
      </c>
      <c r="P21" s="100" t="s">
        <v>96</v>
      </c>
      <c r="Q21" s="31">
        <v>45577</v>
      </c>
      <c r="R21" s="109"/>
      <c r="S21" s="41"/>
      <c r="T21" s="41"/>
    </row>
    <row r="22" spans="1:20" customFormat="1" ht="150.6" customHeight="1" x14ac:dyDescent="0.25">
      <c r="A22" s="175"/>
      <c r="B22" s="177"/>
      <c r="C22" s="179"/>
      <c r="D22" s="180"/>
      <c r="E22" s="46" t="s">
        <v>97</v>
      </c>
      <c r="F22" s="43" t="s">
        <v>78</v>
      </c>
      <c r="G22" s="31">
        <v>45078</v>
      </c>
      <c r="H22" s="31">
        <v>46142</v>
      </c>
      <c r="I22" s="32">
        <f t="shared" si="0"/>
        <v>152</v>
      </c>
      <c r="J22" s="44">
        <v>0.24990000000000001</v>
      </c>
      <c r="K22" s="45" t="s">
        <v>98</v>
      </c>
      <c r="L22" s="184"/>
      <c r="M22" s="69" t="s">
        <v>99</v>
      </c>
      <c r="N22" s="36" t="s">
        <v>90</v>
      </c>
      <c r="O22" s="115" t="s">
        <v>100</v>
      </c>
      <c r="P22" s="59" t="s">
        <v>101</v>
      </c>
      <c r="Q22" s="31">
        <v>45577</v>
      </c>
      <c r="R22" s="109"/>
      <c r="S22" s="41"/>
      <c r="T22" s="41"/>
    </row>
    <row r="23" spans="1:20" customFormat="1" ht="226.5" customHeight="1" x14ac:dyDescent="0.25">
      <c r="A23" s="175"/>
      <c r="B23" s="177"/>
      <c r="C23" s="179"/>
      <c r="D23" s="180"/>
      <c r="E23" s="47" t="s">
        <v>102</v>
      </c>
      <c r="F23" s="43" t="s">
        <v>68</v>
      </c>
      <c r="G23" s="31">
        <v>45078</v>
      </c>
      <c r="H23" s="31">
        <v>46142</v>
      </c>
      <c r="I23" s="32">
        <f t="shared" si="0"/>
        <v>152</v>
      </c>
      <c r="J23" s="44">
        <v>0.36649999999999999</v>
      </c>
      <c r="K23" s="45" t="s">
        <v>69</v>
      </c>
      <c r="L23" s="183"/>
      <c r="M23" s="48" t="s">
        <v>103</v>
      </c>
      <c r="N23" s="36" t="s">
        <v>104</v>
      </c>
      <c r="O23" s="115" t="s">
        <v>105</v>
      </c>
      <c r="P23" s="41" t="s">
        <v>106</v>
      </c>
      <c r="Q23" s="31">
        <v>45583</v>
      </c>
      <c r="R23" s="109"/>
      <c r="S23" s="41"/>
      <c r="T23" s="41"/>
    </row>
    <row r="24" spans="1:20" customFormat="1" ht="393.75" customHeight="1" x14ac:dyDescent="0.25">
      <c r="A24" s="175"/>
      <c r="B24" s="177"/>
      <c r="C24" s="179"/>
      <c r="D24" s="180"/>
      <c r="E24" s="47" t="s">
        <v>107</v>
      </c>
      <c r="F24" s="43" t="s">
        <v>73</v>
      </c>
      <c r="G24" s="31">
        <v>45078</v>
      </c>
      <c r="H24" s="31">
        <v>46142</v>
      </c>
      <c r="I24" s="32">
        <f t="shared" si="0"/>
        <v>152</v>
      </c>
      <c r="J24" s="44">
        <v>0.3402</v>
      </c>
      <c r="K24" s="45" t="s">
        <v>74</v>
      </c>
      <c r="L24" s="183"/>
      <c r="M24" s="86" t="s">
        <v>108</v>
      </c>
      <c r="N24" s="36" t="s">
        <v>104</v>
      </c>
      <c r="O24" s="115" t="s">
        <v>109</v>
      </c>
      <c r="P24" s="100" t="s">
        <v>110</v>
      </c>
      <c r="Q24" s="31">
        <v>45583</v>
      </c>
      <c r="R24" s="110"/>
      <c r="S24" s="41"/>
      <c r="T24" s="41"/>
    </row>
    <row r="25" spans="1:20" customFormat="1" ht="244.9" customHeight="1" x14ac:dyDescent="0.25">
      <c r="A25" s="175"/>
      <c r="B25" s="177"/>
      <c r="C25" s="179"/>
      <c r="D25" s="180"/>
      <c r="E25" s="47" t="s">
        <v>111</v>
      </c>
      <c r="F25" s="43" t="s">
        <v>78</v>
      </c>
      <c r="G25" s="31">
        <v>45078</v>
      </c>
      <c r="H25" s="31">
        <v>46142</v>
      </c>
      <c r="I25" s="32">
        <f t="shared" si="0"/>
        <v>152</v>
      </c>
      <c r="J25" s="44">
        <v>0.37480000000000002</v>
      </c>
      <c r="K25" s="45" t="s">
        <v>98</v>
      </c>
      <c r="L25" s="183"/>
      <c r="M25" s="40" t="s">
        <v>112</v>
      </c>
      <c r="N25" s="62" t="s">
        <v>104</v>
      </c>
      <c r="O25" s="103" t="s">
        <v>113</v>
      </c>
      <c r="P25" s="100" t="s">
        <v>114</v>
      </c>
      <c r="Q25" s="31">
        <v>45583</v>
      </c>
      <c r="R25" s="110"/>
      <c r="S25" s="41"/>
      <c r="T25" s="41"/>
    </row>
    <row r="26" spans="1:20" customFormat="1" ht="292.14999999999998" customHeight="1" x14ac:dyDescent="0.25">
      <c r="A26" s="175"/>
      <c r="B26" s="177"/>
      <c r="C26" s="179"/>
      <c r="D26" s="180"/>
      <c r="E26" s="47" t="s">
        <v>115</v>
      </c>
      <c r="F26" s="43" t="s">
        <v>83</v>
      </c>
      <c r="G26" s="31">
        <v>45078</v>
      </c>
      <c r="H26" s="31">
        <v>46142</v>
      </c>
      <c r="I26" s="32">
        <f t="shared" si="0"/>
        <v>152</v>
      </c>
      <c r="J26" s="44">
        <v>0.3957</v>
      </c>
      <c r="K26" s="45" t="s">
        <v>84</v>
      </c>
      <c r="L26" s="183"/>
      <c r="M26" s="40" t="s">
        <v>116</v>
      </c>
      <c r="N26" s="62" t="s">
        <v>104</v>
      </c>
      <c r="O26" s="115" t="s">
        <v>117</v>
      </c>
      <c r="P26" s="100" t="s">
        <v>118</v>
      </c>
      <c r="Q26" s="31">
        <v>45583</v>
      </c>
      <c r="R26" s="109"/>
      <c r="S26" s="41"/>
      <c r="T26" s="41"/>
    </row>
    <row r="27" spans="1:20" customFormat="1" ht="163.9" customHeight="1" x14ac:dyDescent="0.25">
      <c r="A27" s="175"/>
      <c r="B27" s="177"/>
      <c r="C27" s="179"/>
      <c r="D27" s="180"/>
      <c r="E27" s="49" t="s">
        <v>119</v>
      </c>
      <c r="F27" s="43" t="s">
        <v>68</v>
      </c>
      <c r="G27" s="31">
        <v>45108</v>
      </c>
      <c r="H27" s="31">
        <v>46142</v>
      </c>
      <c r="I27" s="32">
        <f t="shared" si="0"/>
        <v>147.71428571428572</v>
      </c>
      <c r="J27" s="44">
        <v>0.53410000000000002</v>
      </c>
      <c r="K27" s="45" t="s">
        <v>69</v>
      </c>
      <c r="L27" s="183"/>
      <c r="M27" s="35" t="s">
        <v>120</v>
      </c>
      <c r="N27" s="63" t="s">
        <v>121</v>
      </c>
      <c r="O27" s="103" t="s">
        <v>122</v>
      </c>
      <c r="P27" s="59" t="s">
        <v>123</v>
      </c>
      <c r="Q27" s="31">
        <v>45581</v>
      </c>
      <c r="R27" s="109"/>
      <c r="S27" s="41"/>
      <c r="T27" s="41"/>
    </row>
    <row r="28" spans="1:20" customFormat="1" ht="217.9" customHeight="1" x14ac:dyDescent="0.25">
      <c r="A28" s="175"/>
      <c r="B28" s="177"/>
      <c r="C28" s="179"/>
      <c r="D28" s="180"/>
      <c r="E28" s="49" t="s">
        <v>124</v>
      </c>
      <c r="F28" s="43" t="s">
        <v>73</v>
      </c>
      <c r="G28" s="31">
        <v>45108</v>
      </c>
      <c r="H28" s="31">
        <v>46142</v>
      </c>
      <c r="I28" s="32">
        <f t="shared" si="0"/>
        <v>147.71428571428572</v>
      </c>
      <c r="J28" s="44">
        <v>0.47899999999999998</v>
      </c>
      <c r="K28" s="45" t="s">
        <v>74</v>
      </c>
      <c r="L28" s="183"/>
      <c r="M28" s="40" t="s">
        <v>125</v>
      </c>
      <c r="N28" s="63" t="s">
        <v>121</v>
      </c>
      <c r="O28" s="103" t="s">
        <v>126</v>
      </c>
      <c r="P28" s="59" t="s">
        <v>127</v>
      </c>
      <c r="Q28" s="31">
        <v>45581</v>
      </c>
      <c r="R28" s="110"/>
      <c r="S28" s="41"/>
      <c r="T28" s="41"/>
    </row>
    <row r="29" spans="1:20" customFormat="1" ht="228.75" customHeight="1" x14ac:dyDescent="0.25">
      <c r="A29" s="175"/>
      <c r="B29" s="177"/>
      <c r="C29" s="179"/>
      <c r="D29" s="180"/>
      <c r="E29" s="49" t="s">
        <v>128</v>
      </c>
      <c r="F29" s="43" t="s">
        <v>78</v>
      </c>
      <c r="G29" s="31">
        <v>45078</v>
      </c>
      <c r="H29" s="31">
        <v>46142</v>
      </c>
      <c r="I29" s="32">
        <f t="shared" si="0"/>
        <v>152</v>
      </c>
      <c r="J29" s="44">
        <v>0.40339999999999998</v>
      </c>
      <c r="K29" s="45" t="s">
        <v>98</v>
      </c>
      <c r="L29" s="183"/>
      <c r="M29" s="40" t="s">
        <v>129</v>
      </c>
      <c r="N29" s="63" t="s">
        <v>121</v>
      </c>
      <c r="O29" s="103" t="s">
        <v>130</v>
      </c>
      <c r="P29" s="52" t="s">
        <v>131</v>
      </c>
      <c r="Q29" s="31">
        <v>45581</v>
      </c>
      <c r="R29" s="110"/>
      <c r="S29" s="41"/>
      <c r="T29" s="41"/>
    </row>
    <row r="30" spans="1:20" customFormat="1" ht="214.5" customHeight="1" x14ac:dyDescent="0.25">
      <c r="A30" s="175"/>
      <c r="B30" s="177"/>
      <c r="C30" s="179"/>
      <c r="D30" s="180"/>
      <c r="E30" s="49" t="s">
        <v>132</v>
      </c>
      <c r="F30" s="43" t="s">
        <v>83</v>
      </c>
      <c r="G30" s="31">
        <v>45108</v>
      </c>
      <c r="H30" s="31">
        <v>46142</v>
      </c>
      <c r="I30" s="32">
        <f t="shared" si="0"/>
        <v>147.71428571428572</v>
      </c>
      <c r="J30" s="44">
        <v>0.40920000000000001</v>
      </c>
      <c r="K30" s="45" t="s">
        <v>84</v>
      </c>
      <c r="L30" s="183"/>
      <c r="M30" s="40" t="s">
        <v>125</v>
      </c>
      <c r="N30" s="63" t="s">
        <v>121</v>
      </c>
      <c r="O30" s="103" t="s">
        <v>133</v>
      </c>
      <c r="P30" s="59" t="s">
        <v>127</v>
      </c>
      <c r="Q30" s="31">
        <v>45581</v>
      </c>
      <c r="R30" s="110"/>
      <c r="S30" s="41"/>
      <c r="T30" s="41"/>
    </row>
    <row r="31" spans="1:20" customFormat="1" ht="102.6" customHeight="1" x14ac:dyDescent="0.25">
      <c r="A31" s="175"/>
      <c r="B31" s="177"/>
      <c r="C31" s="179"/>
      <c r="D31" s="180"/>
      <c r="E31" s="50" t="s">
        <v>134</v>
      </c>
      <c r="F31" s="43" t="s">
        <v>68</v>
      </c>
      <c r="G31" s="31">
        <v>45078</v>
      </c>
      <c r="H31" s="31">
        <v>45351</v>
      </c>
      <c r="I31" s="32">
        <f t="shared" si="0"/>
        <v>39</v>
      </c>
      <c r="J31" s="44">
        <v>1</v>
      </c>
      <c r="K31" s="45" t="s">
        <v>69</v>
      </c>
      <c r="L31" s="183"/>
      <c r="M31" s="37" t="s">
        <v>135</v>
      </c>
      <c r="N31" s="62" t="s">
        <v>136</v>
      </c>
      <c r="O31" s="115" t="s">
        <v>135</v>
      </c>
      <c r="P31" s="52" t="s">
        <v>135</v>
      </c>
      <c r="Q31" s="31">
        <v>45567</v>
      </c>
      <c r="R31" s="109"/>
      <c r="S31" s="41"/>
      <c r="T31" s="41"/>
    </row>
    <row r="32" spans="1:20" customFormat="1" ht="51" x14ac:dyDescent="0.25">
      <c r="A32" s="175"/>
      <c r="B32" s="177"/>
      <c r="C32" s="179"/>
      <c r="D32" s="180"/>
      <c r="E32" s="50" t="s">
        <v>137</v>
      </c>
      <c r="F32" s="43" t="s">
        <v>73</v>
      </c>
      <c r="G32" s="31">
        <v>45078</v>
      </c>
      <c r="H32" s="31">
        <v>45351</v>
      </c>
      <c r="I32" s="32">
        <f t="shared" si="0"/>
        <v>39</v>
      </c>
      <c r="J32" s="44">
        <v>1</v>
      </c>
      <c r="K32" s="45" t="s">
        <v>74</v>
      </c>
      <c r="L32" s="183"/>
      <c r="M32" s="37" t="s">
        <v>138</v>
      </c>
      <c r="N32" s="62" t="s">
        <v>136</v>
      </c>
      <c r="O32" s="115" t="s">
        <v>135</v>
      </c>
      <c r="P32" s="52" t="s">
        <v>135</v>
      </c>
      <c r="Q32" s="31">
        <v>45567</v>
      </c>
      <c r="R32" s="109"/>
      <c r="S32" s="41"/>
      <c r="T32" s="41"/>
    </row>
    <row r="33" spans="1:20" customFormat="1" ht="63.75" x14ac:dyDescent="0.25">
      <c r="A33" s="175"/>
      <c r="B33" s="177"/>
      <c r="C33" s="179"/>
      <c r="D33" s="180"/>
      <c r="E33" s="50" t="s">
        <v>139</v>
      </c>
      <c r="F33" s="43" t="s">
        <v>78</v>
      </c>
      <c r="G33" s="31">
        <v>45078</v>
      </c>
      <c r="H33" s="31">
        <v>45351</v>
      </c>
      <c r="I33" s="32">
        <f t="shared" si="0"/>
        <v>39</v>
      </c>
      <c r="J33" s="44">
        <v>1</v>
      </c>
      <c r="K33" s="45" t="s">
        <v>98</v>
      </c>
      <c r="L33" s="183"/>
      <c r="M33" s="37" t="s">
        <v>135</v>
      </c>
      <c r="N33" s="90" t="s">
        <v>136</v>
      </c>
      <c r="O33" s="115" t="s">
        <v>135</v>
      </c>
      <c r="P33" s="52" t="s">
        <v>135</v>
      </c>
      <c r="Q33" s="31">
        <v>45567</v>
      </c>
      <c r="R33" s="109"/>
      <c r="S33" s="41"/>
      <c r="T33" s="41"/>
    </row>
    <row r="34" spans="1:20" customFormat="1" ht="51" x14ac:dyDescent="0.25">
      <c r="A34" s="175"/>
      <c r="B34" s="177"/>
      <c r="C34" s="179"/>
      <c r="D34" s="180"/>
      <c r="E34" s="50" t="s">
        <v>140</v>
      </c>
      <c r="F34" s="43" t="s">
        <v>83</v>
      </c>
      <c r="G34" s="31">
        <v>45078</v>
      </c>
      <c r="H34" s="31">
        <v>45351</v>
      </c>
      <c r="I34" s="32">
        <f t="shared" si="0"/>
        <v>39</v>
      </c>
      <c r="J34" s="44">
        <v>1</v>
      </c>
      <c r="K34" s="45" t="s">
        <v>84</v>
      </c>
      <c r="L34" s="183"/>
      <c r="M34" s="37" t="s">
        <v>135</v>
      </c>
      <c r="N34" s="62" t="s">
        <v>136</v>
      </c>
      <c r="O34" s="115" t="s">
        <v>135</v>
      </c>
      <c r="P34" s="52" t="s">
        <v>135</v>
      </c>
      <c r="Q34" s="31">
        <v>45567</v>
      </c>
      <c r="R34" s="109"/>
      <c r="S34" s="41"/>
      <c r="T34" s="41"/>
    </row>
    <row r="35" spans="1:20" customFormat="1" ht="38.25" x14ac:dyDescent="0.25">
      <c r="A35" s="175"/>
      <c r="B35" s="177"/>
      <c r="C35" s="179"/>
      <c r="D35" s="180"/>
      <c r="E35" s="50" t="s">
        <v>141</v>
      </c>
      <c r="F35" s="43" t="s">
        <v>142</v>
      </c>
      <c r="G35" s="31">
        <v>45078</v>
      </c>
      <c r="H35" s="31">
        <v>45230</v>
      </c>
      <c r="I35" s="32">
        <f t="shared" si="0"/>
        <v>21.714285714285715</v>
      </c>
      <c r="J35" s="44">
        <v>1</v>
      </c>
      <c r="K35" s="45" t="s">
        <v>60</v>
      </c>
      <c r="L35" s="183"/>
      <c r="M35" s="37" t="s">
        <v>143</v>
      </c>
      <c r="N35" s="62" t="s">
        <v>136</v>
      </c>
      <c r="O35" s="115" t="s">
        <v>143</v>
      </c>
      <c r="P35" s="52" t="s">
        <v>143</v>
      </c>
      <c r="Q35" s="31">
        <v>45567</v>
      </c>
      <c r="R35" s="109"/>
      <c r="S35" s="41"/>
      <c r="T35" s="41"/>
    </row>
    <row r="36" spans="1:20" ht="327.75" customHeight="1" x14ac:dyDescent="0.2">
      <c r="A36" s="175"/>
      <c r="B36" s="177"/>
      <c r="C36" s="179"/>
      <c r="D36" s="180"/>
      <c r="E36" s="51" t="s">
        <v>144</v>
      </c>
      <c r="F36" s="43" t="s">
        <v>68</v>
      </c>
      <c r="G36" s="31">
        <v>45071</v>
      </c>
      <c r="H36" s="31">
        <v>46142</v>
      </c>
      <c r="I36" s="32">
        <f t="shared" si="0"/>
        <v>153</v>
      </c>
      <c r="J36" s="44">
        <v>0.46800000000000003</v>
      </c>
      <c r="K36" s="45" t="s">
        <v>69</v>
      </c>
      <c r="L36" s="183"/>
      <c r="M36" s="37" t="s">
        <v>145</v>
      </c>
      <c r="N36" s="64" t="s">
        <v>146</v>
      </c>
      <c r="O36" s="115" t="s">
        <v>147</v>
      </c>
      <c r="P36" s="52" t="s">
        <v>148</v>
      </c>
      <c r="Q36" s="53">
        <v>45587</v>
      </c>
      <c r="R36" s="110"/>
      <c r="S36" s="41"/>
      <c r="T36" s="41"/>
    </row>
    <row r="37" spans="1:20" ht="352.9" customHeight="1" x14ac:dyDescent="0.2">
      <c r="A37" s="175"/>
      <c r="B37" s="177"/>
      <c r="C37" s="179"/>
      <c r="D37" s="180"/>
      <c r="E37" s="51" t="s">
        <v>149</v>
      </c>
      <c r="F37" s="43" t="s">
        <v>73</v>
      </c>
      <c r="G37" s="31">
        <v>45071</v>
      </c>
      <c r="H37" s="31">
        <v>46142</v>
      </c>
      <c r="I37" s="32">
        <f t="shared" si="0"/>
        <v>153</v>
      </c>
      <c r="J37" s="44">
        <v>0.45050000000000001</v>
      </c>
      <c r="K37" s="45" t="s">
        <v>74</v>
      </c>
      <c r="L37" s="183"/>
      <c r="M37" s="54" t="s">
        <v>150</v>
      </c>
      <c r="N37" s="64" t="s">
        <v>146</v>
      </c>
      <c r="O37" s="115" t="s">
        <v>151</v>
      </c>
      <c r="P37" s="101" t="s">
        <v>152</v>
      </c>
      <c r="Q37" s="53">
        <v>45587</v>
      </c>
      <c r="R37" s="110"/>
      <c r="S37" s="41"/>
      <c r="T37" s="41"/>
    </row>
    <row r="38" spans="1:20" ht="242.25" customHeight="1" x14ac:dyDescent="0.2">
      <c r="A38" s="175"/>
      <c r="B38" s="177"/>
      <c r="C38" s="179"/>
      <c r="D38" s="180"/>
      <c r="E38" s="51" t="s">
        <v>153</v>
      </c>
      <c r="F38" s="43" t="s">
        <v>78</v>
      </c>
      <c r="G38" s="31">
        <v>45078</v>
      </c>
      <c r="H38" s="31">
        <v>46142</v>
      </c>
      <c r="I38" s="32">
        <f t="shared" si="0"/>
        <v>152</v>
      </c>
      <c r="J38" s="44">
        <v>0.50139999999999996</v>
      </c>
      <c r="K38" s="45" t="s">
        <v>98</v>
      </c>
      <c r="L38" s="183"/>
      <c r="M38" s="54" t="s">
        <v>154</v>
      </c>
      <c r="N38" s="64" t="s">
        <v>146</v>
      </c>
      <c r="O38" s="88" t="s">
        <v>155</v>
      </c>
      <c r="P38" s="52" t="s">
        <v>156</v>
      </c>
      <c r="Q38" s="53">
        <v>45587</v>
      </c>
      <c r="R38" s="110"/>
      <c r="S38" s="41"/>
      <c r="T38" s="41"/>
    </row>
    <row r="39" spans="1:20" ht="301.14999999999998" customHeight="1" x14ac:dyDescent="0.2">
      <c r="A39" s="175"/>
      <c r="B39" s="177"/>
      <c r="C39" s="179"/>
      <c r="D39" s="180"/>
      <c r="E39" s="51" t="s">
        <v>157</v>
      </c>
      <c r="F39" s="43" t="s">
        <v>83</v>
      </c>
      <c r="G39" s="31">
        <v>45071</v>
      </c>
      <c r="H39" s="31">
        <v>46142</v>
      </c>
      <c r="I39" s="32">
        <f t="shared" si="0"/>
        <v>153</v>
      </c>
      <c r="J39" s="44">
        <v>0.43790000000000001</v>
      </c>
      <c r="K39" s="45" t="s">
        <v>84</v>
      </c>
      <c r="L39" s="183"/>
      <c r="M39" s="55" t="s">
        <v>158</v>
      </c>
      <c r="N39" s="91" t="s">
        <v>146</v>
      </c>
      <c r="O39" s="88" t="s">
        <v>159</v>
      </c>
      <c r="P39" s="52" t="s">
        <v>160</v>
      </c>
      <c r="Q39" s="53">
        <v>45587</v>
      </c>
      <c r="R39" s="110"/>
      <c r="S39" s="41"/>
      <c r="T39" s="41"/>
    </row>
    <row r="40" spans="1:20" customFormat="1" ht="190.5" customHeight="1" x14ac:dyDescent="0.25">
      <c r="A40" s="175"/>
      <c r="B40" s="177"/>
      <c r="C40" s="179"/>
      <c r="D40" s="180"/>
      <c r="E40" s="56" t="s">
        <v>161</v>
      </c>
      <c r="F40" s="43" t="s">
        <v>68</v>
      </c>
      <c r="G40" s="31">
        <v>45108</v>
      </c>
      <c r="H40" s="31">
        <v>46142</v>
      </c>
      <c r="I40" s="32">
        <f t="shared" si="0"/>
        <v>147.71428571428572</v>
      </c>
      <c r="J40" s="44">
        <v>0.31040000000000001</v>
      </c>
      <c r="K40" s="45" t="s">
        <v>69</v>
      </c>
      <c r="L40" s="183"/>
      <c r="M40" s="40" t="s">
        <v>162</v>
      </c>
      <c r="N40" s="63" t="s">
        <v>163</v>
      </c>
      <c r="O40" s="115" t="s">
        <v>164</v>
      </c>
      <c r="P40" s="52" t="s">
        <v>165</v>
      </c>
      <c r="Q40" s="42">
        <v>45574</v>
      </c>
      <c r="R40" s="109"/>
      <c r="S40" s="41"/>
      <c r="T40" s="41"/>
    </row>
    <row r="41" spans="1:20" customFormat="1" ht="222.75" customHeight="1" x14ac:dyDescent="0.25">
      <c r="A41" s="175"/>
      <c r="B41" s="177"/>
      <c r="C41" s="179"/>
      <c r="D41" s="180"/>
      <c r="E41" s="56" t="s">
        <v>166</v>
      </c>
      <c r="F41" s="43" t="s">
        <v>73</v>
      </c>
      <c r="G41" s="31">
        <v>45108</v>
      </c>
      <c r="H41" s="31">
        <v>46142</v>
      </c>
      <c r="I41" s="32">
        <f t="shared" si="0"/>
        <v>147.71428571428572</v>
      </c>
      <c r="J41" s="44">
        <v>0.36320000000000002</v>
      </c>
      <c r="K41" s="45" t="s">
        <v>74</v>
      </c>
      <c r="L41" s="183"/>
      <c r="M41" s="40" t="s">
        <v>167</v>
      </c>
      <c r="N41" s="63" t="s">
        <v>163</v>
      </c>
      <c r="O41" s="103" t="s">
        <v>168</v>
      </c>
      <c r="P41" s="59" t="s">
        <v>169</v>
      </c>
      <c r="Q41" s="42">
        <v>45574</v>
      </c>
      <c r="R41" s="109"/>
      <c r="S41" s="41"/>
      <c r="T41" s="41"/>
    </row>
    <row r="42" spans="1:20" customFormat="1" ht="154.15" customHeight="1" x14ac:dyDescent="0.25">
      <c r="A42" s="175"/>
      <c r="B42" s="177"/>
      <c r="C42" s="179"/>
      <c r="D42" s="180"/>
      <c r="E42" s="56" t="s">
        <v>170</v>
      </c>
      <c r="F42" s="43" t="s">
        <v>78</v>
      </c>
      <c r="G42" s="31">
        <v>45078</v>
      </c>
      <c r="H42" s="31">
        <v>46142</v>
      </c>
      <c r="I42" s="32">
        <f t="shared" si="0"/>
        <v>152</v>
      </c>
      <c r="J42" s="44">
        <v>0.37480000000000002</v>
      </c>
      <c r="K42" s="45" t="s">
        <v>98</v>
      </c>
      <c r="L42" s="183"/>
      <c r="M42" s="37" t="s">
        <v>171</v>
      </c>
      <c r="N42" s="63" t="s">
        <v>163</v>
      </c>
      <c r="O42" s="115" t="s">
        <v>172</v>
      </c>
      <c r="P42" s="100" t="s">
        <v>173</v>
      </c>
      <c r="Q42" s="42">
        <v>45574</v>
      </c>
      <c r="R42" s="109"/>
      <c r="S42" s="41"/>
      <c r="T42" s="41"/>
    </row>
    <row r="43" spans="1:20" customFormat="1" ht="161.44999999999999" customHeight="1" x14ac:dyDescent="0.25">
      <c r="A43" s="175"/>
      <c r="B43" s="177"/>
      <c r="C43" s="179"/>
      <c r="D43" s="180"/>
      <c r="E43" s="56" t="s">
        <v>174</v>
      </c>
      <c r="F43" s="43" t="s">
        <v>83</v>
      </c>
      <c r="G43" s="31">
        <v>45108</v>
      </c>
      <c r="H43" s="31">
        <v>46142</v>
      </c>
      <c r="I43" s="32">
        <f t="shared" si="0"/>
        <v>147.71428571428572</v>
      </c>
      <c r="J43" s="44">
        <v>0.3775</v>
      </c>
      <c r="K43" s="45" t="s">
        <v>84</v>
      </c>
      <c r="L43" s="183"/>
      <c r="M43" s="37" t="s">
        <v>175</v>
      </c>
      <c r="N43" s="63" t="s">
        <v>163</v>
      </c>
      <c r="O43" s="115" t="s">
        <v>176</v>
      </c>
      <c r="P43" s="100" t="s">
        <v>177</v>
      </c>
      <c r="Q43" s="42">
        <v>45574</v>
      </c>
      <c r="R43" s="109"/>
      <c r="S43" s="41"/>
      <c r="T43" s="41"/>
    </row>
    <row r="44" spans="1:20" customFormat="1" ht="127.5" x14ac:dyDescent="0.25">
      <c r="A44" s="175"/>
      <c r="B44" s="177"/>
      <c r="C44" s="179"/>
      <c r="D44" s="180"/>
      <c r="E44" s="56" t="s">
        <v>178</v>
      </c>
      <c r="F44" s="43" t="s">
        <v>179</v>
      </c>
      <c r="G44" s="31">
        <v>45078</v>
      </c>
      <c r="H44" s="31">
        <v>46142</v>
      </c>
      <c r="I44" s="32">
        <f t="shared" si="0"/>
        <v>152</v>
      </c>
      <c r="J44" s="44">
        <v>0.1666</v>
      </c>
      <c r="K44" s="45" t="s">
        <v>180</v>
      </c>
      <c r="L44" s="183"/>
      <c r="M44" s="37" t="s">
        <v>181</v>
      </c>
      <c r="N44" s="63" t="s">
        <v>163</v>
      </c>
      <c r="O44" s="115" t="s">
        <v>182</v>
      </c>
      <c r="P44" s="100" t="s">
        <v>183</v>
      </c>
      <c r="Q44" s="42">
        <v>45574</v>
      </c>
      <c r="R44" s="109"/>
      <c r="S44" s="41"/>
      <c r="T44" s="41"/>
    </row>
    <row r="45" spans="1:20" customFormat="1" ht="280.5" x14ac:dyDescent="0.25">
      <c r="A45" s="174">
        <v>3</v>
      </c>
      <c r="B45" s="185" t="s">
        <v>184</v>
      </c>
      <c r="C45" s="178" t="s">
        <v>185</v>
      </c>
      <c r="D45" s="185" t="s">
        <v>186</v>
      </c>
      <c r="E45" s="30" t="s">
        <v>41</v>
      </c>
      <c r="F45" s="29" t="s">
        <v>187</v>
      </c>
      <c r="G45" s="31">
        <v>45078</v>
      </c>
      <c r="H45" s="31">
        <v>46142</v>
      </c>
      <c r="I45" s="32">
        <f t="shared" si="0"/>
        <v>152</v>
      </c>
      <c r="J45" s="57">
        <v>0.30790000000000001</v>
      </c>
      <c r="K45" s="45" t="s">
        <v>188</v>
      </c>
      <c r="L45" s="182">
        <f>AVERAGE(J45:J58)</f>
        <v>0.33607142857142858</v>
      </c>
      <c r="M45" s="37" t="s">
        <v>189</v>
      </c>
      <c r="N45" s="63" t="s">
        <v>45</v>
      </c>
      <c r="O45" s="115" t="s">
        <v>190</v>
      </c>
      <c r="P45" s="72" t="s">
        <v>191</v>
      </c>
      <c r="Q45" s="31">
        <v>45392</v>
      </c>
      <c r="R45" s="83"/>
      <c r="S45" s="41"/>
      <c r="T45" s="41"/>
    </row>
    <row r="46" spans="1:20" customFormat="1" ht="204" x14ac:dyDescent="0.25">
      <c r="A46" s="175"/>
      <c r="B46" s="190"/>
      <c r="C46" s="179"/>
      <c r="D46" s="191"/>
      <c r="E46" s="30" t="s">
        <v>48</v>
      </c>
      <c r="F46" s="60" t="s">
        <v>192</v>
      </c>
      <c r="G46" s="31">
        <v>45078</v>
      </c>
      <c r="H46" s="31">
        <v>46142</v>
      </c>
      <c r="I46" s="32">
        <f t="shared" si="0"/>
        <v>152</v>
      </c>
      <c r="J46" s="57">
        <v>0.2944</v>
      </c>
      <c r="K46" s="61" t="s">
        <v>193</v>
      </c>
      <c r="L46" s="183"/>
      <c r="M46" s="37" t="s">
        <v>194</v>
      </c>
      <c r="N46" s="63" t="s">
        <v>45</v>
      </c>
      <c r="O46" s="115" t="s">
        <v>195</v>
      </c>
      <c r="P46" s="100" t="s">
        <v>196</v>
      </c>
      <c r="Q46" s="31">
        <v>45392</v>
      </c>
      <c r="R46" s="109"/>
      <c r="S46" s="41"/>
      <c r="T46" s="41"/>
    </row>
    <row r="47" spans="1:20" customFormat="1" ht="204.6" customHeight="1" x14ac:dyDescent="0.25">
      <c r="A47" s="175"/>
      <c r="B47" s="190"/>
      <c r="C47" s="179"/>
      <c r="D47" s="191"/>
      <c r="E47" s="46" t="s">
        <v>88</v>
      </c>
      <c r="F47" s="29" t="s">
        <v>187</v>
      </c>
      <c r="G47" s="31">
        <v>45078</v>
      </c>
      <c r="H47" s="31">
        <v>46142</v>
      </c>
      <c r="I47" s="32">
        <f t="shared" si="0"/>
        <v>152</v>
      </c>
      <c r="J47" s="57">
        <v>0.375</v>
      </c>
      <c r="K47" s="45" t="s">
        <v>197</v>
      </c>
      <c r="L47" s="183"/>
      <c r="M47" s="37" t="s">
        <v>198</v>
      </c>
      <c r="N47" s="62" t="s">
        <v>90</v>
      </c>
      <c r="O47" s="72" t="s">
        <v>395</v>
      </c>
      <c r="P47" s="100" t="s">
        <v>199</v>
      </c>
      <c r="Q47" s="31">
        <v>45514</v>
      </c>
      <c r="R47" s="109"/>
      <c r="S47" s="41"/>
      <c r="T47" s="41"/>
    </row>
    <row r="48" spans="1:20" customFormat="1" ht="160.9" customHeight="1" x14ac:dyDescent="0.25">
      <c r="A48" s="175"/>
      <c r="B48" s="190"/>
      <c r="C48" s="179"/>
      <c r="D48" s="191"/>
      <c r="E48" s="46" t="s">
        <v>93</v>
      </c>
      <c r="F48" s="60" t="s">
        <v>192</v>
      </c>
      <c r="G48" s="31">
        <v>45078</v>
      </c>
      <c r="H48" s="31">
        <v>46142</v>
      </c>
      <c r="I48" s="32">
        <f t="shared" si="0"/>
        <v>152</v>
      </c>
      <c r="J48" s="57">
        <v>0.375</v>
      </c>
      <c r="K48" s="61" t="s">
        <v>200</v>
      </c>
      <c r="L48" s="183"/>
      <c r="M48" s="37" t="s">
        <v>201</v>
      </c>
      <c r="N48" s="62" t="s">
        <v>90</v>
      </c>
      <c r="O48" s="115" t="s">
        <v>202</v>
      </c>
      <c r="P48" s="102" t="s">
        <v>203</v>
      </c>
      <c r="Q48" s="31">
        <v>45514</v>
      </c>
      <c r="R48" s="109"/>
      <c r="S48" s="41"/>
      <c r="T48" s="41"/>
    </row>
    <row r="49" spans="1:32" customFormat="1" ht="270.75" customHeight="1" x14ac:dyDescent="0.25">
      <c r="A49" s="175"/>
      <c r="B49" s="190"/>
      <c r="C49" s="179"/>
      <c r="D49" s="191"/>
      <c r="E49" s="47" t="s">
        <v>102</v>
      </c>
      <c r="F49" s="29" t="s">
        <v>187</v>
      </c>
      <c r="G49" s="31">
        <v>45078</v>
      </c>
      <c r="H49" s="31">
        <v>46142</v>
      </c>
      <c r="I49" s="32">
        <f t="shared" si="0"/>
        <v>152</v>
      </c>
      <c r="J49" s="44">
        <v>0</v>
      </c>
      <c r="K49" s="45" t="s">
        <v>197</v>
      </c>
      <c r="L49" s="183"/>
      <c r="M49" s="37" t="s">
        <v>204</v>
      </c>
      <c r="N49" s="62" t="s">
        <v>104</v>
      </c>
      <c r="O49" s="115" t="s">
        <v>205</v>
      </c>
      <c r="P49" s="100" t="s">
        <v>206</v>
      </c>
      <c r="Q49" s="31">
        <v>45586</v>
      </c>
      <c r="R49" s="109"/>
      <c r="S49" s="41"/>
      <c r="T49" s="41"/>
    </row>
    <row r="50" spans="1:32" customFormat="1" ht="184.9" customHeight="1" x14ac:dyDescent="0.25">
      <c r="A50" s="175"/>
      <c r="B50" s="190"/>
      <c r="C50" s="179"/>
      <c r="D50" s="191"/>
      <c r="E50" s="47" t="s">
        <v>107</v>
      </c>
      <c r="F50" s="60" t="s">
        <v>192</v>
      </c>
      <c r="G50" s="31">
        <v>45078</v>
      </c>
      <c r="H50" s="31">
        <v>46142</v>
      </c>
      <c r="I50" s="32">
        <f t="shared" si="0"/>
        <v>152</v>
      </c>
      <c r="J50" s="44">
        <v>0</v>
      </c>
      <c r="K50" s="61" t="s">
        <v>200</v>
      </c>
      <c r="L50" s="183"/>
      <c r="M50" s="40" t="s">
        <v>207</v>
      </c>
      <c r="N50" s="62" t="s">
        <v>104</v>
      </c>
      <c r="O50" s="103" t="s">
        <v>208</v>
      </c>
      <c r="P50" s="52" t="s">
        <v>209</v>
      </c>
      <c r="Q50" s="31">
        <v>45586</v>
      </c>
      <c r="R50" s="110"/>
      <c r="S50" s="41"/>
      <c r="T50" s="41"/>
    </row>
    <row r="51" spans="1:32" customFormat="1" ht="190.9" customHeight="1" x14ac:dyDescent="0.25">
      <c r="A51" s="175"/>
      <c r="B51" s="190"/>
      <c r="C51" s="179"/>
      <c r="D51" s="191"/>
      <c r="E51" s="49" t="s">
        <v>119</v>
      </c>
      <c r="F51" s="29" t="s">
        <v>187</v>
      </c>
      <c r="G51" s="31">
        <v>45108</v>
      </c>
      <c r="H51" s="31">
        <v>46142</v>
      </c>
      <c r="I51" s="32">
        <f t="shared" si="0"/>
        <v>147.71428571428572</v>
      </c>
      <c r="J51" s="57">
        <v>0</v>
      </c>
      <c r="K51" s="45" t="s">
        <v>197</v>
      </c>
      <c r="L51" s="183"/>
      <c r="M51" s="40" t="s">
        <v>210</v>
      </c>
      <c r="N51" s="63" t="s">
        <v>121</v>
      </c>
      <c r="O51" s="103" t="s">
        <v>211</v>
      </c>
      <c r="P51" s="100" t="s">
        <v>212</v>
      </c>
      <c r="Q51" s="31">
        <v>45582</v>
      </c>
      <c r="R51" s="109"/>
      <c r="S51" s="41"/>
      <c r="T51" s="41"/>
    </row>
    <row r="52" spans="1:32" customFormat="1" ht="185.25" customHeight="1" x14ac:dyDescent="0.25">
      <c r="A52" s="175"/>
      <c r="B52" s="190"/>
      <c r="C52" s="179"/>
      <c r="D52" s="191"/>
      <c r="E52" s="49" t="s">
        <v>124</v>
      </c>
      <c r="F52" s="60" t="s">
        <v>213</v>
      </c>
      <c r="G52" s="31">
        <v>45108</v>
      </c>
      <c r="H52" s="31">
        <v>46142</v>
      </c>
      <c r="I52" s="32">
        <f t="shared" si="0"/>
        <v>147.71428571428572</v>
      </c>
      <c r="J52" s="57">
        <v>0</v>
      </c>
      <c r="K52" s="61" t="s">
        <v>193</v>
      </c>
      <c r="L52" s="184"/>
      <c r="M52" s="86" t="s">
        <v>214</v>
      </c>
      <c r="N52" s="62" t="s">
        <v>121</v>
      </c>
      <c r="O52" s="103" t="s">
        <v>215</v>
      </c>
      <c r="P52" s="100" t="s">
        <v>216</v>
      </c>
      <c r="Q52" s="31">
        <v>45582</v>
      </c>
      <c r="R52" s="110"/>
      <c r="S52" s="41"/>
      <c r="T52" s="41"/>
    </row>
    <row r="53" spans="1:32" customFormat="1" ht="87" customHeight="1" x14ac:dyDescent="0.25">
      <c r="A53" s="175"/>
      <c r="B53" s="190"/>
      <c r="C53" s="179"/>
      <c r="D53" s="191"/>
      <c r="E53" s="50" t="s">
        <v>134</v>
      </c>
      <c r="F53" s="29" t="s">
        <v>187</v>
      </c>
      <c r="G53" s="31">
        <v>45078</v>
      </c>
      <c r="H53" s="31">
        <v>45351</v>
      </c>
      <c r="I53" s="32">
        <f t="shared" si="0"/>
        <v>39</v>
      </c>
      <c r="J53" s="57">
        <v>1</v>
      </c>
      <c r="K53" s="45" t="s">
        <v>197</v>
      </c>
      <c r="L53" s="183"/>
      <c r="M53" s="37" t="s">
        <v>135</v>
      </c>
      <c r="N53" s="62" t="s">
        <v>136</v>
      </c>
      <c r="O53" s="115" t="s">
        <v>217</v>
      </c>
      <c r="P53" s="52" t="s">
        <v>217</v>
      </c>
      <c r="Q53" s="31">
        <v>45567</v>
      </c>
      <c r="R53" s="109"/>
      <c r="S53" s="41"/>
      <c r="T53" s="41"/>
    </row>
    <row r="54" spans="1:32" customFormat="1" ht="117" customHeight="1" x14ac:dyDescent="0.25">
      <c r="A54" s="175"/>
      <c r="B54" s="190"/>
      <c r="C54" s="179"/>
      <c r="D54" s="191"/>
      <c r="E54" s="50" t="s">
        <v>137</v>
      </c>
      <c r="F54" s="60" t="s">
        <v>192</v>
      </c>
      <c r="G54" s="31">
        <v>45078</v>
      </c>
      <c r="H54" s="31">
        <v>45351</v>
      </c>
      <c r="I54" s="32">
        <f t="shared" si="0"/>
        <v>39</v>
      </c>
      <c r="J54" s="57">
        <v>1</v>
      </c>
      <c r="K54" s="61" t="s">
        <v>193</v>
      </c>
      <c r="L54" s="183"/>
      <c r="M54" s="37" t="s">
        <v>135</v>
      </c>
      <c r="N54" s="62" t="s">
        <v>136</v>
      </c>
      <c r="O54" s="115" t="s">
        <v>135</v>
      </c>
      <c r="P54" s="52" t="s">
        <v>135</v>
      </c>
      <c r="Q54" s="31">
        <v>45567</v>
      </c>
      <c r="R54" s="109"/>
      <c r="S54" s="41"/>
      <c r="T54" s="41"/>
    </row>
    <row r="55" spans="1:32" ht="303.60000000000002" customHeight="1" x14ac:dyDescent="0.2">
      <c r="A55" s="175"/>
      <c r="B55" s="190"/>
      <c r="C55" s="179"/>
      <c r="D55" s="191"/>
      <c r="E55" s="51" t="s">
        <v>144</v>
      </c>
      <c r="F55" s="29" t="s">
        <v>187</v>
      </c>
      <c r="G55" s="31">
        <v>45078</v>
      </c>
      <c r="H55" s="31">
        <v>45351</v>
      </c>
      <c r="I55" s="32">
        <f t="shared" si="0"/>
        <v>39</v>
      </c>
      <c r="J55" s="57">
        <v>0.45989999999999998</v>
      </c>
      <c r="K55" s="45" t="s">
        <v>197</v>
      </c>
      <c r="L55" s="183"/>
      <c r="M55" s="55" t="s">
        <v>218</v>
      </c>
      <c r="N55" s="64" t="s">
        <v>146</v>
      </c>
      <c r="O55" s="103" t="s">
        <v>219</v>
      </c>
      <c r="P55" s="101" t="s">
        <v>220</v>
      </c>
      <c r="Q55" s="53">
        <v>45587</v>
      </c>
      <c r="R55" s="110"/>
      <c r="S55" s="41"/>
      <c r="T55" s="41"/>
    </row>
    <row r="56" spans="1:32" ht="196.9" customHeight="1" x14ac:dyDescent="0.2">
      <c r="A56" s="175"/>
      <c r="B56" s="190"/>
      <c r="C56" s="179"/>
      <c r="D56" s="191"/>
      <c r="E56" s="51" t="s">
        <v>149</v>
      </c>
      <c r="F56" s="60" t="s">
        <v>192</v>
      </c>
      <c r="G56" s="31">
        <v>45071</v>
      </c>
      <c r="H56" s="31">
        <v>46142</v>
      </c>
      <c r="I56" s="32">
        <f t="shared" si="0"/>
        <v>153</v>
      </c>
      <c r="J56" s="57">
        <v>0.30980000000000002</v>
      </c>
      <c r="K56" s="61" t="s">
        <v>193</v>
      </c>
      <c r="L56" s="183"/>
      <c r="M56" s="55" t="s">
        <v>221</v>
      </c>
      <c r="N56" s="75" t="s">
        <v>146</v>
      </c>
      <c r="O56" s="87" t="s">
        <v>222</v>
      </c>
      <c r="P56" s="101" t="s">
        <v>223</v>
      </c>
      <c r="Q56" s="53">
        <v>45587</v>
      </c>
      <c r="R56" s="110"/>
      <c r="S56" s="41"/>
      <c r="T56" s="41"/>
    </row>
    <row r="57" spans="1:32" customFormat="1" ht="274.5" customHeight="1" x14ac:dyDescent="0.25">
      <c r="A57" s="175"/>
      <c r="B57" s="190"/>
      <c r="C57" s="179"/>
      <c r="D57" s="191"/>
      <c r="E57" s="56" t="s">
        <v>161</v>
      </c>
      <c r="F57" s="29" t="s">
        <v>187</v>
      </c>
      <c r="G57" s="31">
        <v>45078</v>
      </c>
      <c r="H57" s="31">
        <v>46142</v>
      </c>
      <c r="I57" s="65">
        <f t="shared" si="0"/>
        <v>152</v>
      </c>
      <c r="J57" s="44">
        <v>0.29149999999999998</v>
      </c>
      <c r="K57" s="66" t="s">
        <v>197</v>
      </c>
      <c r="L57" s="183"/>
      <c r="M57" s="35" t="s">
        <v>224</v>
      </c>
      <c r="N57" s="63" t="s">
        <v>163</v>
      </c>
      <c r="O57" s="115" t="s">
        <v>225</v>
      </c>
      <c r="P57" s="100" t="s">
        <v>226</v>
      </c>
      <c r="Q57" s="42">
        <v>45574</v>
      </c>
      <c r="R57" s="110"/>
      <c r="S57" s="41"/>
      <c r="T57" s="41"/>
    </row>
    <row r="58" spans="1:32" customFormat="1" ht="276.75" customHeight="1" x14ac:dyDescent="0.25">
      <c r="A58" s="175"/>
      <c r="B58" s="190"/>
      <c r="C58" s="179"/>
      <c r="D58" s="191"/>
      <c r="E58" s="56" t="s">
        <v>166</v>
      </c>
      <c r="F58" s="60" t="s">
        <v>192</v>
      </c>
      <c r="G58" s="31">
        <v>45078</v>
      </c>
      <c r="H58" s="31">
        <v>46142</v>
      </c>
      <c r="I58" s="65">
        <f t="shared" si="0"/>
        <v>152</v>
      </c>
      <c r="J58" s="44">
        <v>0.29149999999999998</v>
      </c>
      <c r="K58" s="61" t="s">
        <v>193</v>
      </c>
      <c r="L58" s="183"/>
      <c r="M58" s="35" t="s">
        <v>227</v>
      </c>
      <c r="N58" s="92" t="s">
        <v>163</v>
      </c>
      <c r="O58" s="115" t="s">
        <v>228</v>
      </c>
      <c r="P58" s="100" t="s">
        <v>226</v>
      </c>
      <c r="Q58" s="42">
        <v>45574</v>
      </c>
      <c r="R58" s="110"/>
      <c r="S58" s="41"/>
      <c r="T58" s="41"/>
    </row>
    <row r="59" spans="1:32" customFormat="1" ht="64.5" customHeight="1" x14ac:dyDescent="0.25">
      <c r="A59" s="174">
        <v>4</v>
      </c>
      <c r="B59" s="185" t="s">
        <v>229</v>
      </c>
      <c r="C59" s="178" t="s">
        <v>230</v>
      </c>
      <c r="D59" s="185" t="s">
        <v>231</v>
      </c>
      <c r="E59" s="30" t="s">
        <v>41</v>
      </c>
      <c r="F59" s="43" t="s">
        <v>232</v>
      </c>
      <c r="G59" s="31">
        <v>45074</v>
      </c>
      <c r="H59" s="67">
        <v>46182</v>
      </c>
      <c r="I59" s="32">
        <f t="shared" si="0"/>
        <v>158.28571428571428</v>
      </c>
      <c r="J59" s="57">
        <v>1</v>
      </c>
      <c r="K59" s="45" t="s">
        <v>233</v>
      </c>
      <c r="L59" s="182">
        <f>AVERAGE(J59:J78)</f>
        <v>0.57415500000000008</v>
      </c>
      <c r="M59" s="68" t="s">
        <v>234</v>
      </c>
      <c r="N59" s="93" t="s">
        <v>45</v>
      </c>
      <c r="O59" s="115" t="s">
        <v>234</v>
      </c>
      <c r="P59" s="104" t="s">
        <v>57</v>
      </c>
      <c r="Q59" s="31">
        <v>45575</v>
      </c>
      <c r="R59" s="109"/>
      <c r="S59" s="41"/>
      <c r="T59" s="41"/>
    </row>
    <row r="60" spans="1:32" customFormat="1" ht="227.45" customHeight="1" x14ac:dyDescent="0.25">
      <c r="A60" s="175"/>
      <c r="B60" s="190"/>
      <c r="C60" s="179"/>
      <c r="D60" s="191"/>
      <c r="E60" s="30" t="s">
        <v>48</v>
      </c>
      <c r="F60" s="60" t="s">
        <v>235</v>
      </c>
      <c r="G60" s="31">
        <v>45090</v>
      </c>
      <c r="H60" s="31">
        <v>45535</v>
      </c>
      <c r="I60" s="32">
        <f t="shared" si="0"/>
        <v>63.571428571428569</v>
      </c>
      <c r="J60" s="57">
        <v>0.84399999999999997</v>
      </c>
      <c r="K60" s="61" t="s">
        <v>236</v>
      </c>
      <c r="L60" s="183"/>
      <c r="M60" s="40" t="s">
        <v>237</v>
      </c>
      <c r="N60" s="63" t="s">
        <v>45</v>
      </c>
      <c r="O60" s="72" t="s">
        <v>396</v>
      </c>
      <c r="P60" s="99" t="s">
        <v>238</v>
      </c>
      <c r="Q60" s="31">
        <v>45575</v>
      </c>
      <c r="R60" s="83"/>
      <c r="S60" s="41"/>
      <c r="T60" s="41"/>
      <c r="AF60" t="s">
        <v>239</v>
      </c>
    </row>
    <row r="61" spans="1:32" customFormat="1" ht="311.45" customHeight="1" x14ac:dyDescent="0.25">
      <c r="A61" s="175"/>
      <c r="B61" s="190"/>
      <c r="C61" s="179"/>
      <c r="D61" s="191"/>
      <c r="E61" s="30" t="s">
        <v>53</v>
      </c>
      <c r="F61" s="60" t="s">
        <v>240</v>
      </c>
      <c r="G61" s="31">
        <v>45090</v>
      </c>
      <c r="H61" s="31">
        <v>45535</v>
      </c>
      <c r="I61" s="32">
        <f t="shared" si="0"/>
        <v>63.571428571428569</v>
      </c>
      <c r="J61" s="57">
        <v>0.69910000000000005</v>
      </c>
      <c r="K61" s="61" t="s">
        <v>60</v>
      </c>
      <c r="L61" s="192"/>
      <c r="M61" s="40" t="s">
        <v>241</v>
      </c>
      <c r="N61" s="63" t="s">
        <v>45</v>
      </c>
      <c r="O61" s="115" t="s">
        <v>242</v>
      </c>
      <c r="P61" s="52" t="s">
        <v>243</v>
      </c>
      <c r="Q61" s="31">
        <v>45575</v>
      </c>
      <c r="R61" s="110"/>
      <c r="S61" s="41"/>
      <c r="T61" s="41"/>
    </row>
    <row r="62" spans="1:32" customFormat="1" ht="237.75" customHeight="1" x14ac:dyDescent="0.25">
      <c r="A62" s="175"/>
      <c r="B62" s="190"/>
      <c r="C62" s="179"/>
      <c r="D62" s="191"/>
      <c r="E62" s="46" t="s">
        <v>88</v>
      </c>
      <c r="F62" s="60" t="s">
        <v>235</v>
      </c>
      <c r="G62" s="31">
        <v>45082</v>
      </c>
      <c r="H62" s="31">
        <v>46142</v>
      </c>
      <c r="I62" s="32">
        <f t="shared" si="0"/>
        <v>151.42857142857142</v>
      </c>
      <c r="J62" s="57">
        <v>0.5</v>
      </c>
      <c r="K62" s="61" t="s">
        <v>236</v>
      </c>
      <c r="L62" s="182"/>
      <c r="M62" s="35" t="s">
        <v>244</v>
      </c>
      <c r="N62" s="62" t="s">
        <v>90</v>
      </c>
      <c r="O62" s="117" t="s">
        <v>245</v>
      </c>
      <c r="P62" s="59" t="s">
        <v>246</v>
      </c>
      <c r="Q62" s="31">
        <v>45575</v>
      </c>
      <c r="R62" s="110"/>
      <c r="S62" s="41"/>
      <c r="T62" s="41"/>
    </row>
    <row r="63" spans="1:32" customFormat="1" ht="237" customHeight="1" x14ac:dyDescent="0.25">
      <c r="A63" s="175"/>
      <c r="B63" s="190"/>
      <c r="C63" s="179"/>
      <c r="D63" s="191"/>
      <c r="E63" s="46" t="s">
        <v>93</v>
      </c>
      <c r="F63" s="60" t="s">
        <v>240</v>
      </c>
      <c r="G63" s="31">
        <v>45082</v>
      </c>
      <c r="H63" s="31">
        <v>46142</v>
      </c>
      <c r="I63" s="32">
        <f t="shared" si="0"/>
        <v>151.42857142857142</v>
      </c>
      <c r="J63" s="57">
        <v>0.5</v>
      </c>
      <c r="K63" s="61" t="s">
        <v>60</v>
      </c>
      <c r="L63" s="183"/>
      <c r="M63" s="40" t="s">
        <v>247</v>
      </c>
      <c r="N63" s="62" t="s">
        <v>90</v>
      </c>
      <c r="O63" s="103" t="s">
        <v>248</v>
      </c>
      <c r="P63" s="59" t="s">
        <v>246</v>
      </c>
      <c r="Q63" s="31">
        <v>45575</v>
      </c>
      <c r="R63" s="110"/>
      <c r="S63" s="41"/>
      <c r="T63" s="41"/>
    </row>
    <row r="64" spans="1:32" customFormat="1" ht="83.25" customHeight="1" x14ac:dyDescent="0.25">
      <c r="A64" s="175"/>
      <c r="B64" s="190"/>
      <c r="C64" s="179"/>
      <c r="D64" s="191"/>
      <c r="E64" s="47" t="s">
        <v>102</v>
      </c>
      <c r="F64" s="43" t="s">
        <v>232</v>
      </c>
      <c r="G64" s="31">
        <v>45054</v>
      </c>
      <c r="H64" s="31">
        <v>45072</v>
      </c>
      <c r="I64" s="32">
        <f t="shared" si="0"/>
        <v>2.5714285714285716</v>
      </c>
      <c r="J64" s="57">
        <v>0</v>
      </c>
      <c r="K64" s="45" t="s">
        <v>233</v>
      </c>
      <c r="L64" s="183"/>
      <c r="M64" s="37" t="s">
        <v>249</v>
      </c>
      <c r="N64" s="62" t="s">
        <v>104</v>
      </c>
      <c r="O64" s="115" t="s">
        <v>234</v>
      </c>
      <c r="P64" s="58" t="s">
        <v>234</v>
      </c>
      <c r="Q64" s="31">
        <v>45582</v>
      </c>
      <c r="R64" s="109"/>
      <c r="S64" s="41"/>
      <c r="T64" s="41"/>
    </row>
    <row r="65" spans="1:20" customFormat="1" ht="234.75" customHeight="1" x14ac:dyDescent="0.25">
      <c r="A65" s="175"/>
      <c r="B65" s="190"/>
      <c r="C65" s="179"/>
      <c r="D65" s="191"/>
      <c r="E65" s="47" t="s">
        <v>107</v>
      </c>
      <c r="F65" s="60" t="s">
        <v>235</v>
      </c>
      <c r="G65" s="31">
        <v>45078</v>
      </c>
      <c r="H65" s="31">
        <v>45382</v>
      </c>
      <c r="I65" s="32">
        <f t="shared" si="0"/>
        <v>43.428571428571431</v>
      </c>
      <c r="J65" s="57">
        <v>0</v>
      </c>
      <c r="K65" s="61" t="s">
        <v>236</v>
      </c>
      <c r="L65" s="183"/>
      <c r="M65" s="40" t="s">
        <v>250</v>
      </c>
      <c r="N65" s="94" t="s">
        <v>104</v>
      </c>
      <c r="O65" s="103" t="s">
        <v>251</v>
      </c>
      <c r="P65" s="58" t="s">
        <v>252</v>
      </c>
      <c r="Q65" s="31">
        <v>45582</v>
      </c>
      <c r="R65" s="110"/>
      <c r="S65" s="41"/>
      <c r="T65" s="41"/>
    </row>
    <row r="66" spans="1:20" customFormat="1" ht="169.15" customHeight="1" x14ac:dyDescent="0.25">
      <c r="A66" s="175"/>
      <c r="B66" s="190"/>
      <c r="C66" s="179"/>
      <c r="D66" s="191"/>
      <c r="E66" s="47" t="s">
        <v>111</v>
      </c>
      <c r="F66" s="60" t="s">
        <v>240</v>
      </c>
      <c r="G66" s="31">
        <v>45170</v>
      </c>
      <c r="H66" s="31">
        <v>45382</v>
      </c>
      <c r="I66" s="32">
        <f t="shared" si="0"/>
        <v>30.285714285714285</v>
      </c>
      <c r="J66" s="57">
        <v>0</v>
      </c>
      <c r="K66" s="61" t="s">
        <v>60</v>
      </c>
      <c r="L66" s="184"/>
      <c r="M66" s="40" t="s">
        <v>253</v>
      </c>
      <c r="N66" s="95" t="s">
        <v>104</v>
      </c>
      <c r="O66" s="103" t="s">
        <v>254</v>
      </c>
      <c r="P66" s="52" t="s">
        <v>255</v>
      </c>
      <c r="Q66" s="31">
        <v>45582</v>
      </c>
      <c r="R66" s="110"/>
      <c r="S66" s="41"/>
      <c r="T66" s="41"/>
    </row>
    <row r="67" spans="1:20" customFormat="1" ht="120" customHeight="1" x14ac:dyDescent="0.25">
      <c r="A67" s="175"/>
      <c r="B67" s="190"/>
      <c r="C67" s="179"/>
      <c r="D67" s="191"/>
      <c r="E67" s="49" t="s">
        <v>119</v>
      </c>
      <c r="F67" s="43" t="s">
        <v>232</v>
      </c>
      <c r="G67" s="31">
        <v>45061</v>
      </c>
      <c r="H67" s="31">
        <v>45107</v>
      </c>
      <c r="I67" s="32">
        <f t="shared" si="0"/>
        <v>6.5714285714285712</v>
      </c>
      <c r="J67" s="57">
        <v>0</v>
      </c>
      <c r="K67" s="45" t="s">
        <v>233</v>
      </c>
      <c r="L67" s="184"/>
      <c r="M67" s="69" t="s">
        <v>135</v>
      </c>
      <c r="N67" s="62" t="s">
        <v>121</v>
      </c>
      <c r="O67" s="115" t="s">
        <v>135</v>
      </c>
      <c r="P67" s="58" t="s">
        <v>135</v>
      </c>
      <c r="Q67" s="31">
        <v>45582</v>
      </c>
      <c r="R67" s="109"/>
      <c r="S67" s="41"/>
      <c r="T67" s="41"/>
    </row>
    <row r="68" spans="1:20" customFormat="1" ht="174.6" customHeight="1" x14ac:dyDescent="0.25">
      <c r="A68" s="175"/>
      <c r="B68" s="190"/>
      <c r="C68" s="179"/>
      <c r="D68" s="191"/>
      <c r="E68" s="49" t="s">
        <v>124</v>
      </c>
      <c r="F68" s="60" t="s">
        <v>235</v>
      </c>
      <c r="G68" s="31">
        <v>45170</v>
      </c>
      <c r="H68" s="31">
        <v>45565</v>
      </c>
      <c r="I68" s="32">
        <f t="shared" si="0"/>
        <v>56.428571428571431</v>
      </c>
      <c r="J68" s="57">
        <v>0</v>
      </c>
      <c r="K68" s="61" t="s">
        <v>236</v>
      </c>
      <c r="L68" s="183"/>
      <c r="M68" s="40" t="s">
        <v>256</v>
      </c>
      <c r="N68" s="63" t="s">
        <v>121</v>
      </c>
      <c r="O68" s="115" t="s">
        <v>257</v>
      </c>
      <c r="P68" s="59" t="s">
        <v>258</v>
      </c>
      <c r="Q68" s="31">
        <v>45582</v>
      </c>
      <c r="R68" s="109"/>
      <c r="S68" s="41"/>
      <c r="T68" s="41"/>
    </row>
    <row r="69" spans="1:20" customFormat="1" ht="218.25" customHeight="1" x14ac:dyDescent="0.25">
      <c r="A69" s="175"/>
      <c r="B69" s="190"/>
      <c r="C69" s="179"/>
      <c r="D69" s="191"/>
      <c r="E69" s="49" t="s">
        <v>128</v>
      </c>
      <c r="F69" s="60" t="s">
        <v>240</v>
      </c>
      <c r="G69" s="31">
        <v>45170</v>
      </c>
      <c r="H69" s="31">
        <v>45565</v>
      </c>
      <c r="I69" s="32">
        <f t="shared" si="0"/>
        <v>56.428571428571431</v>
      </c>
      <c r="J69" s="57">
        <v>0</v>
      </c>
      <c r="K69" s="61" t="s">
        <v>60</v>
      </c>
      <c r="L69" s="183"/>
      <c r="M69" s="40" t="s">
        <v>259</v>
      </c>
      <c r="N69" s="63" t="s">
        <v>121</v>
      </c>
      <c r="O69" s="115" t="s">
        <v>260</v>
      </c>
      <c r="P69" s="58" t="s">
        <v>261</v>
      </c>
      <c r="Q69" s="31">
        <v>45582</v>
      </c>
      <c r="R69" s="110"/>
      <c r="S69" s="41"/>
      <c r="T69" s="41"/>
    </row>
    <row r="70" spans="1:20" customFormat="1" ht="67.900000000000006" customHeight="1" x14ac:dyDescent="0.25">
      <c r="A70" s="175"/>
      <c r="B70" s="190"/>
      <c r="C70" s="179"/>
      <c r="D70" s="191"/>
      <c r="E70" s="50" t="s">
        <v>134</v>
      </c>
      <c r="F70" s="60" t="s">
        <v>235</v>
      </c>
      <c r="G70" s="31">
        <v>45108</v>
      </c>
      <c r="H70" s="31">
        <v>45138</v>
      </c>
      <c r="I70" s="32">
        <f t="shared" si="0"/>
        <v>4.2857142857142856</v>
      </c>
      <c r="J70" s="57">
        <v>1</v>
      </c>
      <c r="K70" s="61" t="s">
        <v>236</v>
      </c>
      <c r="L70" s="183"/>
      <c r="M70" s="37" t="s">
        <v>143</v>
      </c>
      <c r="N70" s="62" t="s">
        <v>136</v>
      </c>
      <c r="O70" s="115" t="s">
        <v>143</v>
      </c>
      <c r="P70" s="52" t="s">
        <v>143</v>
      </c>
      <c r="Q70" s="31">
        <v>45567</v>
      </c>
      <c r="R70" s="109"/>
      <c r="S70" s="41"/>
      <c r="T70" s="41"/>
    </row>
    <row r="71" spans="1:20" customFormat="1" ht="74.25" customHeight="1" x14ac:dyDescent="0.25">
      <c r="A71" s="175"/>
      <c r="B71" s="190"/>
      <c r="C71" s="179"/>
      <c r="D71" s="191"/>
      <c r="E71" s="50" t="s">
        <v>137</v>
      </c>
      <c r="F71" s="60" t="s">
        <v>240</v>
      </c>
      <c r="G71" s="31">
        <v>45108</v>
      </c>
      <c r="H71" s="31">
        <v>45138</v>
      </c>
      <c r="I71" s="32">
        <f t="shared" si="0"/>
        <v>4.2857142857142856</v>
      </c>
      <c r="J71" s="57">
        <v>1</v>
      </c>
      <c r="K71" s="61" t="s">
        <v>60</v>
      </c>
      <c r="L71" s="183"/>
      <c r="M71" s="37" t="s">
        <v>143</v>
      </c>
      <c r="N71" s="62" t="s">
        <v>136</v>
      </c>
      <c r="O71" s="115" t="s">
        <v>143</v>
      </c>
      <c r="P71" s="52" t="s">
        <v>143</v>
      </c>
      <c r="Q71" s="31">
        <v>45567</v>
      </c>
      <c r="R71" s="109"/>
      <c r="S71" s="41"/>
      <c r="T71" s="41"/>
    </row>
    <row r="72" spans="1:20" customFormat="1" ht="94.5" customHeight="1" x14ac:dyDescent="0.25">
      <c r="A72" s="175"/>
      <c r="B72" s="190"/>
      <c r="C72" s="179"/>
      <c r="D72" s="191"/>
      <c r="E72" s="50" t="s">
        <v>139</v>
      </c>
      <c r="F72" s="60" t="s">
        <v>262</v>
      </c>
      <c r="G72" s="31">
        <v>45139</v>
      </c>
      <c r="H72" s="31">
        <v>45169</v>
      </c>
      <c r="I72" s="32">
        <f t="shared" si="0"/>
        <v>4.2857142857142856</v>
      </c>
      <c r="J72" s="57">
        <v>1</v>
      </c>
      <c r="K72" s="61" t="s">
        <v>60</v>
      </c>
      <c r="L72" s="183"/>
      <c r="M72" s="37" t="s">
        <v>143</v>
      </c>
      <c r="N72" s="62" t="s">
        <v>136</v>
      </c>
      <c r="O72" s="115" t="s">
        <v>143</v>
      </c>
      <c r="P72" s="52" t="s">
        <v>143</v>
      </c>
      <c r="Q72" s="31">
        <v>45567</v>
      </c>
      <c r="R72" s="109"/>
      <c r="S72" s="41"/>
      <c r="T72" s="41"/>
    </row>
    <row r="73" spans="1:20" ht="47.25" customHeight="1" x14ac:dyDescent="0.2">
      <c r="A73" s="175"/>
      <c r="B73" s="190"/>
      <c r="C73" s="179"/>
      <c r="D73" s="191"/>
      <c r="E73" s="51" t="s">
        <v>144</v>
      </c>
      <c r="F73" s="60" t="s">
        <v>232</v>
      </c>
      <c r="G73" s="31">
        <v>45078</v>
      </c>
      <c r="H73" s="31">
        <v>46142</v>
      </c>
      <c r="I73" s="32">
        <f t="shared" si="0"/>
        <v>152</v>
      </c>
      <c r="J73" s="57">
        <v>1</v>
      </c>
      <c r="K73" s="61" t="s">
        <v>233</v>
      </c>
      <c r="L73" s="183"/>
      <c r="M73" s="37" t="s">
        <v>143</v>
      </c>
      <c r="N73" s="64" t="s">
        <v>146</v>
      </c>
      <c r="O73" s="115" t="s">
        <v>143</v>
      </c>
      <c r="P73" s="58" t="s">
        <v>143</v>
      </c>
      <c r="Q73" s="53">
        <v>45586</v>
      </c>
      <c r="R73" s="109"/>
      <c r="S73" s="41"/>
      <c r="T73" s="41"/>
    </row>
    <row r="74" spans="1:20" ht="174.75" customHeight="1" x14ac:dyDescent="0.2">
      <c r="A74" s="175"/>
      <c r="B74" s="190"/>
      <c r="C74" s="179"/>
      <c r="D74" s="191"/>
      <c r="E74" s="51" t="s">
        <v>149</v>
      </c>
      <c r="F74" s="60" t="s">
        <v>235</v>
      </c>
      <c r="G74" s="31">
        <v>45200</v>
      </c>
      <c r="H74" s="31">
        <v>46142</v>
      </c>
      <c r="I74" s="32">
        <f t="shared" si="0"/>
        <v>134.57142857142858</v>
      </c>
      <c r="J74" s="57">
        <v>0.67</v>
      </c>
      <c r="K74" s="61" t="s">
        <v>236</v>
      </c>
      <c r="L74" s="183"/>
      <c r="M74" s="37" t="s">
        <v>263</v>
      </c>
      <c r="N74" s="64" t="s">
        <v>146</v>
      </c>
      <c r="O74" s="115" t="s">
        <v>264</v>
      </c>
      <c r="P74" s="52" t="s">
        <v>265</v>
      </c>
      <c r="Q74" s="53">
        <v>45586</v>
      </c>
      <c r="R74" s="110"/>
      <c r="S74" s="41"/>
      <c r="T74" s="41"/>
    </row>
    <row r="75" spans="1:20" ht="114.75" x14ac:dyDescent="0.2">
      <c r="A75" s="175"/>
      <c r="B75" s="190"/>
      <c r="C75" s="179"/>
      <c r="D75" s="191"/>
      <c r="E75" s="51" t="s">
        <v>153</v>
      </c>
      <c r="F75" s="60" t="s">
        <v>240</v>
      </c>
      <c r="G75" s="31">
        <v>45200</v>
      </c>
      <c r="H75" s="31">
        <v>46142</v>
      </c>
      <c r="I75" s="32">
        <f t="shared" si="0"/>
        <v>134.57142857142858</v>
      </c>
      <c r="J75" s="57">
        <v>0.67</v>
      </c>
      <c r="K75" s="61" t="s">
        <v>60</v>
      </c>
      <c r="L75" s="183"/>
      <c r="M75" s="37" t="s">
        <v>263</v>
      </c>
      <c r="N75" s="64" t="s">
        <v>146</v>
      </c>
      <c r="O75" s="115" t="s">
        <v>264</v>
      </c>
      <c r="P75" s="52" t="s">
        <v>265</v>
      </c>
      <c r="Q75" s="53">
        <v>45586</v>
      </c>
      <c r="R75" s="110"/>
      <c r="S75" s="41"/>
      <c r="T75" s="41"/>
    </row>
    <row r="76" spans="1:20" customFormat="1" ht="38.25" x14ac:dyDescent="0.25">
      <c r="A76" s="175"/>
      <c r="B76" s="190"/>
      <c r="C76" s="179"/>
      <c r="D76" s="191"/>
      <c r="E76" s="56" t="s">
        <v>161</v>
      </c>
      <c r="F76" s="60" t="s">
        <v>232</v>
      </c>
      <c r="G76" s="31">
        <v>45029</v>
      </c>
      <c r="H76" s="31">
        <v>45036</v>
      </c>
      <c r="I76" s="65">
        <f t="shared" ref="I76:I102" si="1">(H76-G76)/7</f>
        <v>1</v>
      </c>
      <c r="J76" s="44">
        <v>1</v>
      </c>
      <c r="K76" s="61" t="s">
        <v>233</v>
      </c>
      <c r="L76" s="183"/>
      <c r="M76" s="37" t="s">
        <v>143</v>
      </c>
      <c r="N76" s="92" t="s">
        <v>163</v>
      </c>
      <c r="O76" s="115" t="s">
        <v>143</v>
      </c>
      <c r="P76" s="58" t="s">
        <v>143</v>
      </c>
      <c r="Q76" s="42">
        <v>45574</v>
      </c>
      <c r="R76" s="109"/>
      <c r="S76" s="41"/>
      <c r="T76" s="41"/>
    </row>
    <row r="77" spans="1:20" customFormat="1" ht="270.60000000000002" customHeight="1" x14ac:dyDescent="0.25">
      <c r="A77" s="175"/>
      <c r="B77" s="190"/>
      <c r="C77" s="179"/>
      <c r="D77" s="191"/>
      <c r="E77" s="56" t="s">
        <v>166</v>
      </c>
      <c r="F77" s="60" t="s">
        <v>235</v>
      </c>
      <c r="G77" s="31">
        <v>45039</v>
      </c>
      <c r="H77" s="31">
        <v>45506</v>
      </c>
      <c r="I77" s="65">
        <f t="shared" si="1"/>
        <v>66.714285714285708</v>
      </c>
      <c r="J77" s="44">
        <v>0.8</v>
      </c>
      <c r="K77" s="61" t="s">
        <v>236</v>
      </c>
      <c r="L77" s="183"/>
      <c r="M77" s="40" t="s">
        <v>266</v>
      </c>
      <c r="N77" s="92" t="s">
        <v>163</v>
      </c>
      <c r="O77" s="115" t="s">
        <v>267</v>
      </c>
      <c r="P77" s="52" t="s">
        <v>268</v>
      </c>
      <c r="Q77" s="42">
        <v>45574</v>
      </c>
      <c r="R77" s="110"/>
      <c r="S77" s="41"/>
      <c r="T77" s="41"/>
    </row>
    <row r="78" spans="1:20" customFormat="1" ht="201" customHeight="1" x14ac:dyDescent="0.25">
      <c r="A78" s="175"/>
      <c r="B78" s="190"/>
      <c r="C78" s="179"/>
      <c r="D78" s="191"/>
      <c r="E78" s="56" t="s">
        <v>170</v>
      </c>
      <c r="F78" s="60" t="s">
        <v>240</v>
      </c>
      <c r="G78" s="31">
        <v>45039</v>
      </c>
      <c r="H78" s="31">
        <v>45506</v>
      </c>
      <c r="I78" s="65">
        <f t="shared" si="1"/>
        <v>66.714285714285708</v>
      </c>
      <c r="J78" s="44">
        <v>0.8</v>
      </c>
      <c r="K78" s="61" t="s">
        <v>60</v>
      </c>
      <c r="L78" s="183"/>
      <c r="M78" s="37" t="s">
        <v>269</v>
      </c>
      <c r="N78" s="92" t="s">
        <v>163</v>
      </c>
      <c r="O78" s="115" t="s">
        <v>267</v>
      </c>
      <c r="P78" s="41" t="s">
        <v>270</v>
      </c>
      <c r="Q78" s="42">
        <v>45574</v>
      </c>
      <c r="R78" s="109"/>
      <c r="S78" s="41"/>
      <c r="T78" s="41"/>
    </row>
    <row r="79" spans="1:20" ht="84.75" customHeight="1" x14ac:dyDescent="0.2">
      <c r="A79" s="174">
        <v>5</v>
      </c>
      <c r="B79" s="185" t="s">
        <v>271</v>
      </c>
      <c r="C79" s="178" t="s">
        <v>272</v>
      </c>
      <c r="D79" s="185" t="s">
        <v>273</v>
      </c>
      <c r="E79" s="51" t="s">
        <v>144</v>
      </c>
      <c r="F79" s="60" t="s">
        <v>274</v>
      </c>
      <c r="G79" s="31">
        <v>45323</v>
      </c>
      <c r="H79" s="67">
        <v>45443</v>
      </c>
      <c r="I79" s="32">
        <f t="shared" si="1"/>
        <v>17.142857142857142</v>
      </c>
      <c r="J79" s="57">
        <v>1</v>
      </c>
      <c r="K79" s="45" t="s">
        <v>275</v>
      </c>
      <c r="L79" s="181">
        <f>AVERAGE(J79:J81)</f>
        <v>0.5</v>
      </c>
      <c r="M79" s="37" t="s">
        <v>276</v>
      </c>
      <c r="N79" s="96" t="s">
        <v>146</v>
      </c>
      <c r="O79" s="115" t="s">
        <v>277</v>
      </c>
      <c r="P79" s="58" t="s">
        <v>278</v>
      </c>
      <c r="Q79" s="53">
        <v>45586</v>
      </c>
      <c r="R79" s="110"/>
      <c r="S79" s="41"/>
      <c r="T79" s="41"/>
    </row>
    <row r="80" spans="1:20" ht="80.25" customHeight="1" x14ac:dyDescent="0.2">
      <c r="A80" s="175"/>
      <c r="B80" s="190"/>
      <c r="C80" s="179"/>
      <c r="D80" s="191"/>
      <c r="E80" s="51" t="s">
        <v>149</v>
      </c>
      <c r="F80" s="60" t="s">
        <v>279</v>
      </c>
      <c r="G80" s="31">
        <v>45323</v>
      </c>
      <c r="H80" s="31">
        <v>45443</v>
      </c>
      <c r="I80" s="32">
        <f t="shared" si="1"/>
        <v>17.142857142857142</v>
      </c>
      <c r="J80" s="57">
        <v>0.5</v>
      </c>
      <c r="K80" s="61" t="s">
        <v>280</v>
      </c>
      <c r="L80" s="183"/>
      <c r="M80" s="37" t="s">
        <v>281</v>
      </c>
      <c r="N80" s="64" t="s">
        <v>146</v>
      </c>
      <c r="O80" s="115" t="s">
        <v>282</v>
      </c>
      <c r="P80" s="58" t="s">
        <v>283</v>
      </c>
      <c r="Q80" s="53">
        <v>45586</v>
      </c>
      <c r="R80" s="110"/>
      <c r="S80" s="41"/>
      <c r="T80" s="41"/>
    </row>
    <row r="81" spans="1:20" ht="77.25" customHeight="1" x14ac:dyDescent="0.2">
      <c r="A81" s="175"/>
      <c r="B81" s="190"/>
      <c r="C81" s="179"/>
      <c r="D81" s="191"/>
      <c r="E81" s="51" t="s">
        <v>153</v>
      </c>
      <c r="F81" s="60" t="s">
        <v>284</v>
      </c>
      <c r="G81" s="31">
        <v>45444</v>
      </c>
      <c r="H81" s="31">
        <v>45473</v>
      </c>
      <c r="I81" s="32">
        <f t="shared" si="1"/>
        <v>4.1428571428571432</v>
      </c>
      <c r="J81" s="57">
        <v>0</v>
      </c>
      <c r="K81" s="61" t="s">
        <v>50</v>
      </c>
      <c r="L81" s="183"/>
      <c r="M81" s="37" t="s">
        <v>285</v>
      </c>
      <c r="N81" s="64" t="s">
        <v>146</v>
      </c>
      <c r="O81" s="115" t="s">
        <v>285</v>
      </c>
      <c r="P81" s="58" t="s">
        <v>286</v>
      </c>
      <c r="Q81" s="53">
        <v>45586</v>
      </c>
      <c r="R81" s="110"/>
      <c r="S81" s="41"/>
      <c r="T81" s="41"/>
    </row>
    <row r="82" spans="1:20" ht="147" customHeight="1" x14ac:dyDescent="0.2">
      <c r="A82" s="174">
        <v>6</v>
      </c>
      <c r="B82" s="176" t="s">
        <v>287</v>
      </c>
      <c r="C82" s="178" t="s">
        <v>288</v>
      </c>
      <c r="D82" s="185" t="s">
        <v>289</v>
      </c>
      <c r="E82" s="51" t="s">
        <v>144</v>
      </c>
      <c r="F82" s="70" t="s">
        <v>290</v>
      </c>
      <c r="G82" s="31">
        <v>45170</v>
      </c>
      <c r="H82" s="31">
        <v>45260</v>
      </c>
      <c r="I82" s="32">
        <f t="shared" si="1"/>
        <v>12.857142857142858</v>
      </c>
      <c r="J82" s="57">
        <v>1</v>
      </c>
      <c r="K82" s="45" t="s">
        <v>291</v>
      </c>
      <c r="L82" s="182">
        <f>AVERAGE(J82:J83)</f>
        <v>1</v>
      </c>
      <c r="M82" s="37" t="s">
        <v>292</v>
      </c>
      <c r="N82" s="64" t="s">
        <v>146</v>
      </c>
      <c r="O82" s="115" t="s">
        <v>293</v>
      </c>
      <c r="P82" s="59" t="s">
        <v>293</v>
      </c>
      <c r="Q82" s="53">
        <v>45586</v>
      </c>
      <c r="R82" s="109"/>
      <c r="S82" s="41"/>
      <c r="T82" s="41"/>
    </row>
    <row r="83" spans="1:20" ht="129.75" customHeight="1" x14ac:dyDescent="0.2">
      <c r="A83" s="175"/>
      <c r="B83" s="177"/>
      <c r="C83" s="179"/>
      <c r="D83" s="191"/>
      <c r="E83" s="51" t="s">
        <v>149</v>
      </c>
      <c r="F83" s="70" t="s">
        <v>294</v>
      </c>
      <c r="G83" s="31">
        <v>45261</v>
      </c>
      <c r="H83" s="31">
        <v>45290</v>
      </c>
      <c r="I83" s="32">
        <f t="shared" si="1"/>
        <v>4.1428571428571432</v>
      </c>
      <c r="J83" s="57">
        <v>1</v>
      </c>
      <c r="K83" s="61" t="s">
        <v>50</v>
      </c>
      <c r="L83" s="183"/>
      <c r="M83" s="37" t="s">
        <v>295</v>
      </c>
      <c r="N83" s="64" t="s">
        <v>146</v>
      </c>
      <c r="O83" s="115" t="s">
        <v>295</v>
      </c>
      <c r="P83" s="59" t="s">
        <v>295</v>
      </c>
      <c r="Q83" s="53">
        <v>45586</v>
      </c>
      <c r="R83" s="109"/>
      <c r="S83" s="41"/>
      <c r="T83" s="41"/>
    </row>
    <row r="84" spans="1:20" ht="189" customHeight="1" x14ac:dyDescent="0.2">
      <c r="A84" s="174">
        <v>7</v>
      </c>
      <c r="B84" s="176" t="s">
        <v>296</v>
      </c>
      <c r="C84" s="178" t="s">
        <v>297</v>
      </c>
      <c r="D84" s="185" t="s">
        <v>298</v>
      </c>
      <c r="E84" s="51" t="s">
        <v>144</v>
      </c>
      <c r="F84" s="59" t="s">
        <v>299</v>
      </c>
      <c r="G84" s="31">
        <v>45078</v>
      </c>
      <c r="H84" s="31">
        <v>45473</v>
      </c>
      <c r="I84" s="32">
        <f t="shared" si="1"/>
        <v>56.428571428571431</v>
      </c>
      <c r="J84" s="57">
        <v>0.41649999999999998</v>
      </c>
      <c r="K84" s="45" t="s">
        <v>300</v>
      </c>
      <c r="L84" s="182">
        <f>AVERAGE(J84:J88)</f>
        <v>0.40122000000000002</v>
      </c>
      <c r="M84" s="37" t="s">
        <v>301</v>
      </c>
      <c r="N84" s="64" t="s">
        <v>146</v>
      </c>
      <c r="O84" s="115" t="s">
        <v>301</v>
      </c>
      <c r="P84" s="52" t="s">
        <v>302</v>
      </c>
      <c r="Q84" s="42">
        <v>45586</v>
      </c>
      <c r="R84" s="109"/>
      <c r="S84" s="41"/>
      <c r="T84" s="41"/>
    </row>
    <row r="85" spans="1:20" ht="183.75" customHeight="1" x14ac:dyDescent="0.2">
      <c r="A85" s="174"/>
      <c r="B85" s="176"/>
      <c r="C85" s="178"/>
      <c r="D85" s="185"/>
      <c r="E85" s="51" t="s">
        <v>149</v>
      </c>
      <c r="F85" s="59" t="s">
        <v>303</v>
      </c>
      <c r="G85" s="71">
        <v>45231</v>
      </c>
      <c r="H85" s="71">
        <v>46142</v>
      </c>
      <c r="I85" s="32">
        <f t="shared" si="1"/>
        <v>130.14285714285714</v>
      </c>
      <c r="J85" s="57">
        <v>0.1666</v>
      </c>
      <c r="K85" s="61" t="s">
        <v>304</v>
      </c>
      <c r="L85" s="182"/>
      <c r="M85" s="37" t="s">
        <v>305</v>
      </c>
      <c r="N85" s="64" t="s">
        <v>146</v>
      </c>
      <c r="O85" s="115" t="s">
        <v>305</v>
      </c>
      <c r="P85" s="72" t="s">
        <v>306</v>
      </c>
      <c r="Q85" s="42">
        <v>45586</v>
      </c>
      <c r="R85" s="109"/>
      <c r="S85" s="41"/>
      <c r="T85" s="41"/>
    </row>
    <row r="86" spans="1:20" ht="228.75" customHeight="1" x14ac:dyDescent="0.2">
      <c r="A86" s="174"/>
      <c r="B86" s="176"/>
      <c r="C86" s="178"/>
      <c r="D86" s="185"/>
      <c r="E86" s="51" t="s">
        <v>153</v>
      </c>
      <c r="F86" s="59" t="s">
        <v>307</v>
      </c>
      <c r="G86" s="71">
        <v>45231</v>
      </c>
      <c r="H86" s="71">
        <v>46142</v>
      </c>
      <c r="I86" s="32">
        <f t="shared" si="1"/>
        <v>130.14285714285714</v>
      </c>
      <c r="J86" s="57">
        <v>0.16</v>
      </c>
      <c r="K86" s="73" t="s">
        <v>308</v>
      </c>
      <c r="L86" s="182"/>
      <c r="M86" s="37" t="s">
        <v>309</v>
      </c>
      <c r="N86" s="64" t="s">
        <v>146</v>
      </c>
      <c r="O86" s="115" t="s">
        <v>309</v>
      </c>
      <c r="P86" s="72" t="s">
        <v>306</v>
      </c>
      <c r="Q86" s="42">
        <v>45586</v>
      </c>
      <c r="R86" s="109"/>
      <c r="S86" s="41"/>
      <c r="T86" s="41"/>
    </row>
    <row r="87" spans="1:20" ht="140.25" customHeight="1" x14ac:dyDescent="0.2">
      <c r="A87" s="175"/>
      <c r="B87" s="177"/>
      <c r="C87" s="179"/>
      <c r="D87" s="191"/>
      <c r="E87" s="51" t="s">
        <v>157</v>
      </c>
      <c r="F87" s="59" t="s">
        <v>310</v>
      </c>
      <c r="G87" s="31">
        <v>45222</v>
      </c>
      <c r="H87" s="31">
        <v>45230</v>
      </c>
      <c r="I87" s="32">
        <f t="shared" si="1"/>
        <v>1.1428571428571428</v>
      </c>
      <c r="J87" s="57">
        <v>1</v>
      </c>
      <c r="K87" s="61" t="s">
        <v>60</v>
      </c>
      <c r="L87" s="183"/>
      <c r="M87" s="37" t="s">
        <v>311</v>
      </c>
      <c r="N87" s="64" t="s">
        <v>146</v>
      </c>
      <c r="O87" s="115" t="s">
        <v>312</v>
      </c>
      <c r="P87" s="59" t="s">
        <v>312</v>
      </c>
      <c r="Q87" s="53">
        <v>45586</v>
      </c>
      <c r="R87" s="109"/>
      <c r="S87" s="41"/>
      <c r="T87" s="41"/>
    </row>
    <row r="88" spans="1:20" ht="207" customHeight="1" x14ac:dyDescent="0.2">
      <c r="A88" s="175"/>
      <c r="B88" s="177"/>
      <c r="C88" s="179"/>
      <c r="D88" s="191"/>
      <c r="E88" s="51" t="s">
        <v>313</v>
      </c>
      <c r="F88" s="59" t="s">
        <v>314</v>
      </c>
      <c r="G88" s="71">
        <v>45231</v>
      </c>
      <c r="H88" s="71">
        <v>46142</v>
      </c>
      <c r="I88" s="32">
        <f t="shared" si="1"/>
        <v>130.14285714285714</v>
      </c>
      <c r="J88" s="57">
        <v>0.26300000000000001</v>
      </c>
      <c r="K88" s="61" t="s">
        <v>315</v>
      </c>
      <c r="L88" s="183"/>
      <c r="M88" s="37" t="s">
        <v>316</v>
      </c>
      <c r="N88" s="64" t="s">
        <v>146</v>
      </c>
      <c r="O88" s="115" t="s">
        <v>316</v>
      </c>
      <c r="P88" s="52" t="s">
        <v>317</v>
      </c>
      <c r="Q88" s="53">
        <v>45586</v>
      </c>
      <c r="R88" s="109"/>
      <c r="S88" s="41"/>
      <c r="T88" s="41"/>
    </row>
    <row r="89" spans="1:20" ht="126.75" customHeight="1" x14ac:dyDescent="0.2">
      <c r="A89" s="174">
        <v>8</v>
      </c>
      <c r="B89" s="185" t="s">
        <v>318</v>
      </c>
      <c r="C89" s="178" t="s">
        <v>319</v>
      </c>
      <c r="D89" s="185" t="s">
        <v>320</v>
      </c>
      <c r="E89" s="51" t="s">
        <v>144</v>
      </c>
      <c r="F89" s="59" t="s">
        <v>321</v>
      </c>
      <c r="G89" s="31">
        <v>45108</v>
      </c>
      <c r="H89" s="31">
        <v>46022</v>
      </c>
      <c r="I89" s="32">
        <f t="shared" si="1"/>
        <v>130.57142857142858</v>
      </c>
      <c r="J89" s="57">
        <v>1</v>
      </c>
      <c r="K89" s="45" t="s">
        <v>300</v>
      </c>
      <c r="L89" s="182">
        <f>AVERAGE(J89:J95)</f>
        <v>0.35394285714285711</v>
      </c>
      <c r="M89" s="37" t="s">
        <v>322</v>
      </c>
      <c r="N89" s="64" t="s">
        <v>146</v>
      </c>
      <c r="O89" s="115" t="s">
        <v>323</v>
      </c>
      <c r="P89" s="59" t="s">
        <v>324</v>
      </c>
      <c r="Q89" s="53">
        <v>45586</v>
      </c>
      <c r="R89" s="109"/>
      <c r="S89" s="41"/>
      <c r="T89" s="41"/>
    </row>
    <row r="90" spans="1:20" ht="162" customHeight="1" x14ac:dyDescent="0.2">
      <c r="A90" s="174"/>
      <c r="B90" s="185"/>
      <c r="C90" s="178"/>
      <c r="D90" s="185"/>
      <c r="E90" s="51" t="s">
        <v>149</v>
      </c>
      <c r="F90" s="59" t="s">
        <v>325</v>
      </c>
      <c r="G90" s="31">
        <v>45352</v>
      </c>
      <c r="H90" s="31">
        <v>46022</v>
      </c>
      <c r="I90" s="32">
        <f t="shared" si="1"/>
        <v>95.714285714285708</v>
      </c>
      <c r="J90" s="57">
        <v>0.28560000000000002</v>
      </c>
      <c r="K90" s="45" t="s">
        <v>326</v>
      </c>
      <c r="L90" s="182"/>
      <c r="M90" s="40" t="s">
        <v>327</v>
      </c>
      <c r="N90" s="64" t="s">
        <v>146</v>
      </c>
      <c r="O90" s="103" t="s">
        <v>328</v>
      </c>
      <c r="P90" s="58" t="s">
        <v>329</v>
      </c>
      <c r="Q90" s="53">
        <v>45587</v>
      </c>
      <c r="R90" s="110"/>
      <c r="S90" s="41"/>
      <c r="T90" s="41"/>
    </row>
    <row r="91" spans="1:20" ht="156.75" customHeight="1" x14ac:dyDescent="0.2">
      <c r="A91" s="174"/>
      <c r="B91" s="185"/>
      <c r="C91" s="178"/>
      <c r="D91" s="185"/>
      <c r="E91" s="51" t="s">
        <v>153</v>
      </c>
      <c r="F91" s="59" t="s">
        <v>330</v>
      </c>
      <c r="G91" s="31">
        <v>45352</v>
      </c>
      <c r="H91" s="31">
        <v>46022</v>
      </c>
      <c r="I91" s="32">
        <f t="shared" si="1"/>
        <v>95.714285714285708</v>
      </c>
      <c r="J91" s="57">
        <v>0.14199999999999999</v>
      </c>
      <c r="K91" s="61" t="s">
        <v>331</v>
      </c>
      <c r="L91" s="182"/>
      <c r="M91" s="69" t="s">
        <v>332</v>
      </c>
      <c r="N91" s="64" t="s">
        <v>146</v>
      </c>
      <c r="O91" s="103" t="s">
        <v>333</v>
      </c>
      <c r="P91" s="52" t="s">
        <v>334</v>
      </c>
      <c r="Q91" s="53">
        <v>45587</v>
      </c>
      <c r="R91" s="109"/>
      <c r="S91" s="41"/>
      <c r="T91" s="41"/>
    </row>
    <row r="92" spans="1:20" ht="182.25" customHeight="1" x14ac:dyDescent="0.2">
      <c r="A92" s="174"/>
      <c r="B92" s="185"/>
      <c r="C92" s="178"/>
      <c r="D92" s="185"/>
      <c r="E92" s="51" t="s">
        <v>157</v>
      </c>
      <c r="F92" s="59" t="s">
        <v>335</v>
      </c>
      <c r="G92" s="31">
        <v>45108</v>
      </c>
      <c r="H92" s="31">
        <v>46022</v>
      </c>
      <c r="I92" s="32">
        <f t="shared" si="1"/>
        <v>130.57142857142858</v>
      </c>
      <c r="J92" s="57">
        <v>0.2</v>
      </c>
      <c r="K92" s="74" t="s">
        <v>336</v>
      </c>
      <c r="L92" s="182"/>
      <c r="M92" s="69" t="s">
        <v>337</v>
      </c>
      <c r="N92" s="97" t="s">
        <v>146</v>
      </c>
      <c r="O92" s="103" t="s">
        <v>338</v>
      </c>
      <c r="P92" s="58" t="s">
        <v>339</v>
      </c>
      <c r="Q92" s="53">
        <v>45587</v>
      </c>
      <c r="R92" s="83"/>
      <c r="S92" s="41"/>
      <c r="T92" s="41"/>
    </row>
    <row r="93" spans="1:20" ht="63.75" x14ac:dyDescent="0.2">
      <c r="A93" s="174"/>
      <c r="B93" s="185"/>
      <c r="C93" s="178"/>
      <c r="D93" s="185"/>
      <c r="E93" s="51" t="s">
        <v>313</v>
      </c>
      <c r="F93" s="59" t="s">
        <v>340</v>
      </c>
      <c r="G93" s="31">
        <v>45292</v>
      </c>
      <c r="H93" s="31">
        <v>45473</v>
      </c>
      <c r="I93" s="32">
        <f t="shared" si="1"/>
        <v>25.857142857142858</v>
      </c>
      <c r="J93" s="57">
        <v>0.6</v>
      </c>
      <c r="K93" s="74" t="s">
        <v>341</v>
      </c>
      <c r="L93" s="182"/>
      <c r="M93" s="37" t="s">
        <v>342</v>
      </c>
      <c r="N93" s="84" t="s">
        <v>146</v>
      </c>
      <c r="O93" s="103" t="s">
        <v>343</v>
      </c>
      <c r="P93" s="58" t="s">
        <v>344</v>
      </c>
      <c r="Q93" s="53">
        <v>45587</v>
      </c>
      <c r="R93" s="110"/>
      <c r="S93" s="41"/>
      <c r="T93" s="41"/>
    </row>
    <row r="94" spans="1:20" ht="148.5" customHeight="1" x14ac:dyDescent="0.2">
      <c r="A94" s="174"/>
      <c r="B94" s="185"/>
      <c r="C94" s="178"/>
      <c r="D94" s="185"/>
      <c r="E94" s="51" t="s">
        <v>345</v>
      </c>
      <c r="F94" s="59" t="s">
        <v>346</v>
      </c>
      <c r="G94" s="31">
        <v>45292</v>
      </c>
      <c r="H94" s="31">
        <v>46022</v>
      </c>
      <c r="I94" s="32">
        <f t="shared" si="1"/>
        <v>104.28571428571429</v>
      </c>
      <c r="J94" s="57">
        <v>0.125</v>
      </c>
      <c r="K94" s="45" t="s">
        <v>347</v>
      </c>
      <c r="L94" s="182"/>
      <c r="M94" s="37" t="s">
        <v>348</v>
      </c>
      <c r="N94" s="64" t="s">
        <v>146</v>
      </c>
      <c r="O94" s="103" t="s">
        <v>349</v>
      </c>
      <c r="P94" s="59" t="s">
        <v>350</v>
      </c>
      <c r="Q94" s="53">
        <v>45587</v>
      </c>
      <c r="R94" s="110"/>
      <c r="S94" s="41"/>
      <c r="T94" s="41"/>
    </row>
    <row r="95" spans="1:20" ht="156.75" customHeight="1" x14ac:dyDescent="0.2">
      <c r="A95" s="175"/>
      <c r="B95" s="190"/>
      <c r="C95" s="179"/>
      <c r="D95" s="191"/>
      <c r="E95" s="51" t="s">
        <v>351</v>
      </c>
      <c r="F95" s="59" t="s">
        <v>352</v>
      </c>
      <c r="G95" s="31">
        <v>45292</v>
      </c>
      <c r="H95" s="31">
        <v>46022</v>
      </c>
      <c r="I95" s="32">
        <f t="shared" si="1"/>
        <v>104.28571428571429</v>
      </c>
      <c r="J95" s="57">
        <v>0.125</v>
      </c>
      <c r="K95" s="61" t="s">
        <v>353</v>
      </c>
      <c r="L95" s="183"/>
      <c r="M95" s="37" t="s">
        <v>354</v>
      </c>
      <c r="N95" s="64" t="s">
        <v>146</v>
      </c>
      <c r="O95" s="115" t="s">
        <v>354</v>
      </c>
      <c r="P95" s="58" t="s">
        <v>355</v>
      </c>
      <c r="Q95" s="53">
        <v>45587</v>
      </c>
      <c r="R95" s="110"/>
      <c r="S95" s="41"/>
      <c r="T95" s="41"/>
    </row>
    <row r="96" spans="1:20" ht="135" customHeight="1" x14ac:dyDescent="0.2">
      <c r="A96" s="174">
        <v>9</v>
      </c>
      <c r="B96" s="185" t="s">
        <v>356</v>
      </c>
      <c r="C96" s="178" t="s">
        <v>357</v>
      </c>
      <c r="D96" s="185" t="s">
        <v>358</v>
      </c>
      <c r="E96" s="51" t="s">
        <v>144</v>
      </c>
      <c r="F96" s="59" t="s">
        <v>359</v>
      </c>
      <c r="G96" s="31">
        <v>45306</v>
      </c>
      <c r="H96" s="31">
        <v>45991</v>
      </c>
      <c r="I96" s="32">
        <f t="shared" si="1"/>
        <v>97.857142857142861</v>
      </c>
      <c r="J96" s="57">
        <v>0.2</v>
      </c>
      <c r="K96" s="76" t="s">
        <v>360</v>
      </c>
      <c r="L96" s="182">
        <f>AVERAGE(J96:J98)</f>
        <v>6.6666666666666666E-2</v>
      </c>
      <c r="M96" s="37" t="s">
        <v>361</v>
      </c>
      <c r="N96" s="64" t="s">
        <v>146</v>
      </c>
      <c r="O96" s="115" t="s">
        <v>362</v>
      </c>
      <c r="P96" s="59" t="s">
        <v>363</v>
      </c>
      <c r="Q96" s="53">
        <v>45587</v>
      </c>
      <c r="R96" s="110"/>
      <c r="S96" s="41"/>
      <c r="T96" s="41"/>
    </row>
    <row r="97" spans="1:20" ht="67.5" customHeight="1" x14ac:dyDescent="0.2">
      <c r="A97" s="175"/>
      <c r="B97" s="190"/>
      <c r="C97" s="179"/>
      <c r="D97" s="191"/>
      <c r="E97" s="51" t="s">
        <v>149</v>
      </c>
      <c r="F97" s="59" t="s">
        <v>364</v>
      </c>
      <c r="G97" s="31">
        <v>45992</v>
      </c>
      <c r="H97" s="31">
        <v>46022</v>
      </c>
      <c r="I97" s="32">
        <f t="shared" si="1"/>
        <v>4.2857142857142856</v>
      </c>
      <c r="J97" s="57">
        <v>0</v>
      </c>
      <c r="K97" s="61" t="s">
        <v>50</v>
      </c>
      <c r="L97" s="183"/>
      <c r="M97" s="37" t="s">
        <v>365</v>
      </c>
      <c r="N97" s="64" t="s">
        <v>146</v>
      </c>
      <c r="O97" s="115" t="s">
        <v>366</v>
      </c>
      <c r="P97" s="59" t="s">
        <v>366</v>
      </c>
      <c r="Q97" s="53">
        <v>45586</v>
      </c>
      <c r="R97" s="109"/>
      <c r="S97" s="41"/>
      <c r="T97" s="41"/>
    </row>
    <row r="98" spans="1:20" ht="67.5" customHeight="1" x14ac:dyDescent="0.2">
      <c r="A98" s="175"/>
      <c r="B98" s="190"/>
      <c r="C98" s="179"/>
      <c r="D98" s="191"/>
      <c r="E98" s="51" t="s">
        <v>153</v>
      </c>
      <c r="F98" s="59" t="s">
        <v>367</v>
      </c>
      <c r="G98" s="77">
        <v>46037</v>
      </c>
      <c r="H98" s="77">
        <v>46053</v>
      </c>
      <c r="I98" s="32">
        <f t="shared" si="1"/>
        <v>2.2857142857142856</v>
      </c>
      <c r="J98" s="57">
        <v>0</v>
      </c>
      <c r="K98" s="61" t="s">
        <v>368</v>
      </c>
      <c r="L98" s="183"/>
      <c r="M98" s="37" t="s">
        <v>369</v>
      </c>
      <c r="N98" s="64" t="s">
        <v>146</v>
      </c>
      <c r="O98" s="115" t="s">
        <v>366</v>
      </c>
      <c r="P98" s="59" t="s">
        <v>366</v>
      </c>
      <c r="Q98" s="53">
        <v>45586</v>
      </c>
      <c r="R98" s="109"/>
      <c r="S98" s="41"/>
      <c r="T98" s="41"/>
    </row>
    <row r="99" spans="1:20" ht="77.25" customHeight="1" x14ac:dyDescent="0.2">
      <c r="A99" s="174">
        <v>10</v>
      </c>
      <c r="B99" s="185" t="s">
        <v>370</v>
      </c>
      <c r="C99" s="178" t="s">
        <v>371</v>
      </c>
      <c r="D99" s="185" t="s">
        <v>372</v>
      </c>
      <c r="E99" s="51" t="s">
        <v>144</v>
      </c>
      <c r="F99" s="59" t="s">
        <v>373</v>
      </c>
      <c r="G99" s="31">
        <v>45071</v>
      </c>
      <c r="H99" s="31">
        <v>45467</v>
      </c>
      <c r="I99" s="32">
        <f t="shared" si="1"/>
        <v>56.571428571428569</v>
      </c>
      <c r="J99" s="57">
        <v>1</v>
      </c>
      <c r="K99" s="45" t="s">
        <v>374</v>
      </c>
      <c r="L99" s="182">
        <f>AVERAGE(J99:J102)</f>
        <v>1</v>
      </c>
      <c r="M99" s="37" t="s">
        <v>375</v>
      </c>
      <c r="N99" s="64" t="s">
        <v>146</v>
      </c>
      <c r="O99" s="115" t="s">
        <v>375</v>
      </c>
      <c r="P99" s="59" t="s">
        <v>375</v>
      </c>
      <c r="Q99" s="53">
        <v>45586</v>
      </c>
      <c r="R99" s="109"/>
      <c r="S99" s="41"/>
      <c r="T99" s="41"/>
    </row>
    <row r="100" spans="1:20" ht="72" customHeight="1" x14ac:dyDescent="0.2">
      <c r="A100" s="174"/>
      <c r="B100" s="185"/>
      <c r="C100" s="178"/>
      <c r="D100" s="185"/>
      <c r="E100" s="51" t="s">
        <v>149</v>
      </c>
      <c r="F100" s="59" t="s">
        <v>376</v>
      </c>
      <c r="G100" s="31">
        <v>45468</v>
      </c>
      <c r="H100" s="31">
        <v>45565</v>
      </c>
      <c r="I100" s="32">
        <f t="shared" si="1"/>
        <v>13.857142857142858</v>
      </c>
      <c r="J100" s="57">
        <v>1</v>
      </c>
      <c r="K100" s="45" t="s">
        <v>377</v>
      </c>
      <c r="L100" s="182"/>
      <c r="M100" s="37" t="s">
        <v>375</v>
      </c>
      <c r="N100" s="64" t="s">
        <v>146</v>
      </c>
      <c r="O100" s="115" t="s">
        <v>375</v>
      </c>
      <c r="P100" s="59" t="s">
        <v>375</v>
      </c>
      <c r="Q100" s="53">
        <v>45586</v>
      </c>
      <c r="R100" s="109"/>
      <c r="S100" s="41"/>
      <c r="T100" s="41"/>
    </row>
    <row r="101" spans="1:20" ht="114" customHeight="1" x14ac:dyDescent="0.2">
      <c r="A101" s="175"/>
      <c r="B101" s="190"/>
      <c r="C101" s="179"/>
      <c r="D101" s="191"/>
      <c r="E101" s="51" t="s">
        <v>153</v>
      </c>
      <c r="F101" s="59" t="s">
        <v>378</v>
      </c>
      <c r="G101" s="31">
        <v>45468</v>
      </c>
      <c r="H101" s="31">
        <v>45535</v>
      </c>
      <c r="I101" s="32">
        <f t="shared" si="1"/>
        <v>9.5714285714285712</v>
      </c>
      <c r="J101" s="57">
        <v>1</v>
      </c>
      <c r="K101" s="61" t="s">
        <v>379</v>
      </c>
      <c r="L101" s="183"/>
      <c r="M101" s="37" t="s">
        <v>375</v>
      </c>
      <c r="N101" s="64" t="s">
        <v>146</v>
      </c>
      <c r="O101" s="115" t="s">
        <v>375</v>
      </c>
      <c r="P101" s="59" t="s">
        <v>375</v>
      </c>
      <c r="Q101" s="53">
        <v>45586</v>
      </c>
      <c r="R101" s="109"/>
      <c r="S101" s="41"/>
      <c r="T101" s="41"/>
    </row>
    <row r="102" spans="1:20" ht="51" x14ac:dyDescent="0.2">
      <c r="A102" s="175"/>
      <c r="B102" s="190"/>
      <c r="C102" s="179"/>
      <c r="D102" s="191"/>
      <c r="E102" s="51" t="s">
        <v>157</v>
      </c>
      <c r="F102" s="59" t="s">
        <v>380</v>
      </c>
      <c r="G102" s="31">
        <v>45468</v>
      </c>
      <c r="H102" s="31">
        <v>45565</v>
      </c>
      <c r="I102" s="32">
        <f t="shared" si="1"/>
        <v>13.857142857142858</v>
      </c>
      <c r="J102" s="57">
        <v>1</v>
      </c>
      <c r="K102" s="61" t="s">
        <v>381</v>
      </c>
      <c r="L102" s="183"/>
      <c r="M102" s="37" t="s">
        <v>375</v>
      </c>
      <c r="N102" s="64" t="s">
        <v>146</v>
      </c>
      <c r="O102" s="115" t="s">
        <v>375</v>
      </c>
      <c r="P102" s="59" t="s">
        <v>375</v>
      </c>
      <c r="Q102" s="53">
        <v>45586</v>
      </c>
      <c r="R102" s="109"/>
      <c r="S102" s="41"/>
      <c r="T102" s="41"/>
    </row>
    <row r="103" spans="1:20" s="82" customFormat="1" ht="19.899999999999999" customHeight="1" x14ac:dyDescent="0.2">
      <c r="A103" s="193" t="s">
        <v>382</v>
      </c>
      <c r="B103" s="193"/>
      <c r="C103" s="193"/>
      <c r="D103" s="193"/>
      <c r="E103" s="119" t="s">
        <v>383</v>
      </c>
      <c r="F103" s="85">
        <f>L11</f>
        <v>0.6</v>
      </c>
      <c r="G103" s="80"/>
      <c r="H103" s="80"/>
      <c r="I103" s="78"/>
      <c r="J103" s="79"/>
      <c r="K103" s="80"/>
      <c r="L103" s="80"/>
      <c r="M103" s="80"/>
      <c r="N103" s="120"/>
      <c r="O103" s="121"/>
      <c r="P103" s="80"/>
      <c r="Q103" s="80"/>
      <c r="R103" s="122"/>
      <c r="S103" s="122"/>
      <c r="T103" s="122"/>
    </row>
    <row r="104" spans="1:20" s="82" customFormat="1" ht="19.899999999999999" customHeight="1" x14ac:dyDescent="0.2">
      <c r="A104" s="118"/>
      <c r="B104" s="118"/>
      <c r="C104" s="123"/>
      <c r="D104" s="123"/>
      <c r="E104" s="119" t="s">
        <v>384</v>
      </c>
      <c r="F104" s="85">
        <f>L16</f>
        <v>0.48112068965517252</v>
      </c>
      <c r="G104" s="80"/>
      <c r="H104" s="80"/>
      <c r="I104" s="85"/>
      <c r="J104" s="124"/>
      <c r="K104" s="80"/>
      <c r="L104" s="80"/>
      <c r="M104" s="80"/>
      <c r="N104" s="120"/>
      <c r="O104" s="121"/>
      <c r="P104" s="80"/>
      <c r="Q104" s="80"/>
      <c r="R104" s="122"/>
      <c r="S104" s="122"/>
      <c r="T104" s="122"/>
    </row>
    <row r="105" spans="1:20" s="82" customFormat="1" ht="19.899999999999999" customHeight="1" x14ac:dyDescent="0.2">
      <c r="A105" s="118"/>
      <c r="B105" s="118"/>
      <c r="C105" s="123"/>
      <c r="D105" s="123"/>
      <c r="E105" s="119" t="s">
        <v>385</v>
      </c>
      <c r="F105" s="85">
        <f>L45</f>
        <v>0.33607142857142858</v>
      </c>
      <c r="G105" s="80"/>
      <c r="H105" s="80"/>
      <c r="I105" s="85"/>
      <c r="J105" s="124"/>
      <c r="K105" s="80"/>
      <c r="L105" s="80"/>
      <c r="M105" s="80"/>
      <c r="N105" s="120"/>
      <c r="O105" s="121"/>
      <c r="P105" s="80"/>
      <c r="Q105" s="80"/>
      <c r="R105" s="122"/>
      <c r="S105" s="122"/>
      <c r="T105" s="122"/>
    </row>
    <row r="106" spans="1:20" s="82" customFormat="1" ht="19.899999999999999" customHeight="1" x14ac:dyDescent="0.2">
      <c r="A106" s="118"/>
      <c r="B106" s="118"/>
      <c r="C106" s="123"/>
      <c r="D106" s="123"/>
      <c r="E106" s="119" t="s">
        <v>386</v>
      </c>
      <c r="F106" s="85">
        <f>L59</f>
        <v>0.57415500000000008</v>
      </c>
      <c r="G106" s="80"/>
      <c r="H106" s="80"/>
      <c r="I106" s="85"/>
      <c r="J106" s="124"/>
      <c r="K106" s="80"/>
      <c r="L106" s="80"/>
      <c r="M106" s="80"/>
      <c r="N106" s="120"/>
      <c r="O106" s="121"/>
      <c r="P106" s="80"/>
      <c r="Q106" s="80"/>
      <c r="R106" s="122"/>
      <c r="S106" s="122"/>
      <c r="T106" s="122"/>
    </row>
    <row r="107" spans="1:20" s="82" customFormat="1" ht="19.899999999999999" customHeight="1" x14ac:dyDescent="0.2">
      <c r="A107" s="118"/>
      <c r="B107" s="118"/>
      <c r="C107" s="123"/>
      <c r="D107" s="123"/>
      <c r="E107" s="119" t="s">
        <v>387</v>
      </c>
      <c r="F107" s="85">
        <f>L79</f>
        <v>0.5</v>
      </c>
      <c r="G107" s="80"/>
      <c r="H107" s="80"/>
      <c r="I107" s="78"/>
      <c r="J107" s="79"/>
      <c r="K107" s="80"/>
      <c r="L107" s="80"/>
      <c r="M107" s="80"/>
      <c r="N107" s="120"/>
      <c r="O107" s="121"/>
      <c r="P107" s="80"/>
      <c r="Q107" s="80"/>
      <c r="R107" s="122"/>
      <c r="S107" s="122"/>
      <c r="T107" s="122"/>
    </row>
    <row r="108" spans="1:20" s="82" customFormat="1" ht="19.899999999999999" customHeight="1" x14ac:dyDescent="0.2">
      <c r="A108" s="118"/>
      <c r="B108" s="118"/>
      <c r="C108" s="123"/>
      <c r="D108" s="123"/>
      <c r="E108" s="119" t="s">
        <v>388</v>
      </c>
      <c r="F108" s="85">
        <f>L82</f>
        <v>1</v>
      </c>
      <c r="G108" s="80"/>
      <c r="H108" s="80"/>
      <c r="I108" s="78"/>
      <c r="J108" s="79"/>
      <c r="K108" s="80"/>
      <c r="L108" s="80"/>
      <c r="M108" s="80"/>
      <c r="N108" s="120"/>
      <c r="O108" s="121"/>
      <c r="P108" s="80"/>
      <c r="Q108" s="80"/>
      <c r="R108" s="122"/>
      <c r="S108" s="122"/>
      <c r="T108" s="122"/>
    </row>
    <row r="109" spans="1:20" s="82" customFormat="1" ht="19.899999999999999" customHeight="1" x14ac:dyDescent="0.2">
      <c r="A109" s="118"/>
      <c r="B109" s="118"/>
      <c r="C109" s="123"/>
      <c r="D109" s="123"/>
      <c r="E109" s="119" t="s">
        <v>389</v>
      </c>
      <c r="F109" s="85">
        <f>L84</f>
        <v>0.40122000000000002</v>
      </c>
      <c r="G109" s="80"/>
      <c r="H109" s="80"/>
      <c r="I109" s="78"/>
      <c r="J109" s="79"/>
      <c r="K109" s="80"/>
      <c r="L109" s="80"/>
      <c r="M109" s="80"/>
      <c r="N109" s="120"/>
      <c r="O109" s="121"/>
      <c r="P109" s="80"/>
      <c r="Q109" s="80"/>
      <c r="R109" s="122"/>
      <c r="S109" s="122"/>
      <c r="T109" s="122"/>
    </row>
    <row r="110" spans="1:20" s="82" customFormat="1" ht="19.899999999999999" customHeight="1" x14ac:dyDescent="0.2">
      <c r="A110" s="118"/>
      <c r="B110" s="118"/>
      <c r="C110" s="123"/>
      <c r="D110" s="123"/>
      <c r="E110" s="119" t="s">
        <v>390</v>
      </c>
      <c r="F110" s="85">
        <f>L89</f>
        <v>0.35394285714285711</v>
      </c>
      <c r="G110" s="80"/>
      <c r="H110" s="80"/>
      <c r="I110" s="78"/>
      <c r="J110" s="79"/>
      <c r="K110" s="80"/>
      <c r="L110" s="80"/>
      <c r="M110" s="80"/>
      <c r="N110" s="120"/>
      <c r="O110" s="121"/>
      <c r="P110" s="80"/>
      <c r="Q110" s="80"/>
      <c r="R110" s="122"/>
      <c r="S110" s="122"/>
      <c r="T110" s="122"/>
    </row>
    <row r="111" spans="1:20" s="82" customFormat="1" ht="19.899999999999999" customHeight="1" x14ac:dyDescent="0.2">
      <c r="A111" s="118"/>
      <c r="B111" s="118"/>
      <c r="C111" s="123"/>
      <c r="D111" s="123"/>
      <c r="E111" s="119" t="s">
        <v>391</v>
      </c>
      <c r="F111" s="85">
        <f>L96</f>
        <v>6.6666666666666666E-2</v>
      </c>
      <c r="G111" s="80"/>
      <c r="H111" s="80"/>
      <c r="I111" s="78"/>
      <c r="J111" s="79"/>
      <c r="K111" s="80"/>
      <c r="L111" s="80"/>
      <c r="M111" s="80"/>
      <c r="N111" s="120"/>
      <c r="O111" s="121"/>
      <c r="P111" s="80"/>
      <c r="Q111" s="80"/>
      <c r="R111" s="122"/>
      <c r="S111" s="122"/>
      <c r="T111" s="122"/>
    </row>
    <row r="112" spans="1:20" s="82" customFormat="1" ht="19.899999999999999" customHeight="1" x14ac:dyDescent="0.2">
      <c r="A112" s="118"/>
      <c r="B112" s="118"/>
      <c r="C112" s="123"/>
      <c r="D112" s="123"/>
      <c r="E112" s="119" t="s">
        <v>392</v>
      </c>
      <c r="F112" s="85">
        <f>L99</f>
        <v>1</v>
      </c>
      <c r="G112" s="80"/>
      <c r="H112" s="80"/>
      <c r="I112" s="78"/>
      <c r="J112" s="79"/>
      <c r="K112" s="80"/>
      <c r="L112" s="80"/>
      <c r="M112" s="80"/>
      <c r="N112" s="120"/>
      <c r="O112" s="121"/>
      <c r="P112" s="80"/>
      <c r="Q112" s="80"/>
      <c r="R112" s="122"/>
      <c r="S112" s="122"/>
      <c r="T112" s="122"/>
    </row>
    <row r="113" spans="1:20" s="82" customFormat="1" ht="19.899999999999999" customHeight="1" x14ac:dyDescent="0.2">
      <c r="A113" s="118"/>
      <c r="B113" s="118"/>
      <c r="C113" s="123"/>
      <c r="D113" s="123"/>
      <c r="E113" s="125"/>
      <c r="F113" s="126"/>
      <c r="G113" s="80"/>
      <c r="H113" s="80"/>
      <c r="I113" s="120"/>
      <c r="J113" s="79"/>
      <c r="K113" s="80"/>
      <c r="L113" s="80"/>
      <c r="M113" s="80"/>
      <c r="N113" s="120"/>
      <c r="O113" s="127"/>
      <c r="P113" s="80"/>
      <c r="Q113" s="120"/>
      <c r="R113" s="122"/>
      <c r="S113" s="122"/>
      <c r="T113" s="122"/>
    </row>
    <row r="114" spans="1:20" s="82" customFormat="1" ht="19.899999999999999" customHeight="1" x14ac:dyDescent="0.2">
      <c r="A114" s="193" t="s">
        <v>393</v>
      </c>
      <c r="B114" s="193"/>
      <c r="C114" s="193"/>
      <c r="D114" s="193"/>
      <c r="E114" s="128">
        <f>AVERAGE(F103:F112)</f>
        <v>0.53131766420361237</v>
      </c>
      <c r="F114" s="125" t="s">
        <v>394</v>
      </c>
      <c r="G114" s="129"/>
      <c r="H114" s="80"/>
      <c r="I114" s="120"/>
      <c r="J114" s="79"/>
      <c r="K114" s="80"/>
      <c r="L114" s="80"/>
      <c r="M114" s="81"/>
      <c r="N114" s="120"/>
      <c r="O114" s="127"/>
      <c r="P114" s="6"/>
      <c r="Q114" s="120"/>
      <c r="R114" s="122"/>
      <c r="S114" s="122"/>
      <c r="T114" s="122"/>
    </row>
    <row r="115" spans="1:20" s="82" customFormat="1" x14ac:dyDescent="0.25">
      <c r="G115" s="130"/>
      <c r="H115" s="130"/>
      <c r="I115" s="131"/>
      <c r="J115" s="132"/>
      <c r="K115" s="6"/>
      <c r="L115" s="130"/>
      <c r="N115" s="131"/>
      <c r="O115" s="133"/>
      <c r="P115" s="80"/>
      <c r="Q115" s="134"/>
    </row>
    <row r="116" spans="1:20" s="82" customFormat="1" x14ac:dyDescent="0.25">
      <c r="G116" s="130"/>
      <c r="H116" s="130"/>
      <c r="I116" s="131"/>
      <c r="J116" s="132"/>
      <c r="K116" s="6"/>
      <c r="L116" s="130"/>
      <c r="N116" s="131"/>
      <c r="O116" s="133"/>
      <c r="P116" s="6"/>
      <c r="Q116" s="134"/>
    </row>
    <row r="117" spans="1:20" s="82" customFormat="1" x14ac:dyDescent="0.25">
      <c r="E117" s="135"/>
      <c r="G117" s="130"/>
      <c r="H117" s="130"/>
      <c r="I117" s="131"/>
      <c r="J117" s="132"/>
      <c r="K117" s="6"/>
      <c r="L117" s="130"/>
      <c r="N117" s="131"/>
      <c r="O117" s="133"/>
      <c r="P117" s="6"/>
      <c r="Q117" s="134"/>
    </row>
    <row r="118" spans="1:20" s="82" customFormat="1" x14ac:dyDescent="0.25">
      <c r="G118" s="130"/>
      <c r="H118" s="130"/>
      <c r="I118" s="131"/>
      <c r="J118" s="132"/>
      <c r="K118" s="6"/>
      <c r="L118" s="130"/>
      <c r="N118" s="131"/>
      <c r="O118" s="133"/>
      <c r="P118" s="6"/>
      <c r="Q118" s="134"/>
    </row>
    <row r="119" spans="1:20" s="82" customFormat="1" x14ac:dyDescent="0.25">
      <c r="E119" s="119"/>
      <c r="F119" s="136"/>
      <c r="G119" s="130"/>
      <c r="H119" s="130"/>
      <c r="I119" s="131"/>
      <c r="J119" s="132"/>
      <c r="K119" s="6"/>
      <c r="L119" s="130"/>
      <c r="N119" s="131"/>
      <c r="O119" s="133"/>
      <c r="P119" s="6"/>
      <c r="Q119" s="134"/>
    </row>
    <row r="120" spans="1:20" s="82" customFormat="1" x14ac:dyDescent="0.25">
      <c r="E120" s="119"/>
      <c r="F120" s="136"/>
      <c r="G120" s="130"/>
      <c r="H120" s="130"/>
      <c r="I120" s="131"/>
      <c r="J120" s="132"/>
      <c r="K120" s="6"/>
      <c r="L120" s="130"/>
      <c r="N120" s="131"/>
      <c r="O120" s="133"/>
      <c r="P120" s="6"/>
      <c r="Q120" s="134"/>
    </row>
    <row r="121" spans="1:20" s="82" customFormat="1" x14ac:dyDescent="0.25">
      <c r="E121" s="119"/>
      <c r="F121" s="136"/>
      <c r="G121" s="130"/>
      <c r="H121" s="130"/>
      <c r="I121" s="131"/>
      <c r="J121" s="132"/>
      <c r="K121" s="6"/>
      <c r="L121" s="130"/>
      <c r="N121" s="131"/>
      <c r="O121" s="133"/>
      <c r="P121" s="6"/>
      <c r="Q121" s="134"/>
    </row>
    <row r="122" spans="1:20" s="82" customFormat="1" x14ac:dyDescent="0.25">
      <c r="E122" s="119"/>
      <c r="F122" s="136"/>
      <c r="G122" s="130"/>
      <c r="H122" s="130"/>
      <c r="I122" s="131"/>
      <c r="J122" s="132"/>
      <c r="K122" s="6"/>
      <c r="L122" s="130"/>
      <c r="N122" s="131"/>
      <c r="O122" s="133"/>
      <c r="P122" s="6"/>
      <c r="Q122" s="134"/>
    </row>
    <row r="123" spans="1:20" s="82" customFormat="1" x14ac:dyDescent="0.25">
      <c r="E123" s="119"/>
      <c r="F123" s="136"/>
      <c r="G123" s="130"/>
      <c r="H123" s="130"/>
      <c r="I123" s="131"/>
      <c r="J123" s="132"/>
      <c r="K123" s="6"/>
      <c r="L123" s="130"/>
      <c r="N123" s="131"/>
      <c r="O123" s="133"/>
      <c r="P123" s="6"/>
      <c r="Q123" s="134"/>
    </row>
    <row r="124" spans="1:20" s="82" customFormat="1" x14ac:dyDescent="0.25">
      <c r="E124" s="119"/>
      <c r="F124" s="136"/>
      <c r="G124" s="130"/>
      <c r="H124" s="130"/>
      <c r="I124" s="131"/>
      <c r="J124" s="132"/>
      <c r="K124" s="6"/>
      <c r="L124" s="130"/>
      <c r="N124" s="131"/>
      <c r="O124" s="133"/>
      <c r="P124" s="6"/>
      <c r="Q124" s="134"/>
    </row>
    <row r="125" spans="1:20" s="82" customFormat="1" x14ac:dyDescent="0.25">
      <c r="E125" s="119"/>
      <c r="F125" s="136"/>
      <c r="G125" s="130"/>
      <c r="H125" s="130"/>
      <c r="I125" s="131"/>
      <c r="J125" s="132"/>
      <c r="K125" s="6"/>
      <c r="L125" s="130"/>
      <c r="N125" s="131"/>
      <c r="O125" s="133"/>
      <c r="P125" s="6"/>
      <c r="Q125" s="134"/>
    </row>
    <row r="126" spans="1:20" s="82" customFormat="1" x14ac:dyDescent="0.25">
      <c r="E126" s="119"/>
      <c r="F126" s="136"/>
      <c r="G126" s="130"/>
      <c r="H126" s="130"/>
      <c r="I126" s="131"/>
      <c r="J126" s="132"/>
      <c r="K126" s="6"/>
      <c r="L126" s="130"/>
      <c r="N126" s="131"/>
      <c r="O126" s="133"/>
      <c r="P126" s="6"/>
      <c r="Q126" s="134"/>
    </row>
    <row r="127" spans="1:20" s="82" customFormat="1" x14ac:dyDescent="0.25">
      <c r="E127" s="119"/>
      <c r="F127" s="136"/>
      <c r="G127" s="130"/>
      <c r="H127" s="130"/>
      <c r="I127" s="131"/>
      <c r="J127" s="132"/>
      <c r="K127" s="6"/>
      <c r="L127" s="130"/>
      <c r="N127" s="131"/>
      <c r="O127" s="133"/>
      <c r="P127" s="6"/>
      <c r="Q127" s="134"/>
    </row>
    <row r="128" spans="1:20" s="82" customFormat="1" x14ac:dyDescent="0.25">
      <c r="E128" s="119"/>
      <c r="F128" s="136"/>
      <c r="G128" s="130"/>
      <c r="H128" s="130"/>
      <c r="I128" s="131"/>
      <c r="J128" s="132"/>
      <c r="K128" s="6"/>
      <c r="L128" s="130"/>
      <c r="N128" s="131"/>
      <c r="O128" s="133"/>
      <c r="P128" s="6"/>
      <c r="Q128" s="134"/>
    </row>
  </sheetData>
  <mergeCells count="76">
    <mergeCell ref="A103:D103"/>
    <mergeCell ref="A114:D114"/>
    <mergeCell ref="A96:A98"/>
    <mergeCell ref="B96:B98"/>
    <mergeCell ref="C96:C98"/>
    <mergeCell ref="D96:D98"/>
    <mergeCell ref="L96:L98"/>
    <mergeCell ref="A99:A102"/>
    <mergeCell ref="B99:B102"/>
    <mergeCell ref="C99:C102"/>
    <mergeCell ref="D99:D102"/>
    <mergeCell ref="L99:L102"/>
    <mergeCell ref="A84:A88"/>
    <mergeCell ref="B84:B88"/>
    <mergeCell ref="C84:C88"/>
    <mergeCell ref="D84:D88"/>
    <mergeCell ref="L84:L88"/>
    <mergeCell ref="A89:A95"/>
    <mergeCell ref="B89:B95"/>
    <mergeCell ref="C89:C95"/>
    <mergeCell ref="D89:D95"/>
    <mergeCell ref="L89:L95"/>
    <mergeCell ref="A79:A81"/>
    <mergeCell ref="B79:B81"/>
    <mergeCell ref="C79:C81"/>
    <mergeCell ref="D79:D81"/>
    <mergeCell ref="L79:L81"/>
    <mergeCell ref="A82:A83"/>
    <mergeCell ref="B82:B83"/>
    <mergeCell ref="C82:C83"/>
    <mergeCell ref="D82:D83"/>
    <mergeCell ref="L82:L83"/>
    <mergeCell ref="A45:A58"/>
    <mergeCell ref="B45:B58"/>
    <mergeCell ref="C45:C58"/>
    <mergeCell ref="D45:D58"/>
    <mergeCell ref="L45:L58"/>
    <mergeCell ref="A59:A78"/>
    <mergeCell ref="B59:B78"/>
    <mergeCell ref="C59:C78"/>
    <mergeCell ref="D59:D78"/>
    <mergeCell ref="L59:L78"/>
    <mergeCell ref="A11:A15"/>
    <mergeCell ref="B11:B15"/>
    <mergeCell ref="C11:C15"/>
    <mergeCell ref="D11:D15"/>
    <mergeCell ref="L11:L15"/>
    <mergeCell ref="A16:A44"/>
    <mergeCell ref="B16:B44"/>
    <mergeCell ref="C16:C44"/>
    <mergeCell ref="D16:D44"/>
    <mergeCell ref="L16:L44"/>
    <mergeCell ref="A8:O8"/>
    <mergeCell ref="P8:Q8"/>
    <mergeCell ref="R8:T8"/>
    <mergeCell ref="A9:A10"/>
    <mergeCell ref="B9:B10"/>
    <mergeCell ref="C9:C10"/>
    <mergeCell ref="D9:D10"/>
    <mergeCell ref="E9:E10"/>
    <mergeCell ref="G9:H9"/>
    <mergeCell ref="J9:J10"/>
    <mergeCell ref="A7:B7"/>
    <mergeCell ref="C7:T7"/>
    <mergeCell ref="A3:B3"/>
    <mergeCell ref="C3:I3"/>
    <mergeCell ref="K3:T3"/>
    <mergeCell ref="A4:B4"/>
    <mergeCell ref="C4:I4"/>
    <mergeCell ref="J4:K4"/>
    <mergeCell ref="L4:T4"/>
    <mergeCell ref="A5:B5"/>
    <mergeCell ref="C5:I5"/>
    <mergeCell ref="J5:K5"/>
    <mergeCell ref="L5:T5"/>
    <mergeCell ref="A6:B6"/>
  </mergeCells>
  <conditionalFormatting sqref="L11:L102">
    <cfRule type="cellIs" dxfId="1" priority="1" operator="greaterThan">
      <formula>1</formula>
    </cfRule>
  </conditionalFormatting>
  <conditionalFormatting sqref="L45:L78">
    <cfRule type="cellIs" dxfId="0" priority="2" operator="greaterThan">
      <formula>100</formula>
    </cfRule>
  </conditionalFormatting>
  <dataValidations count="3">
    <dataValidation type="date" operator="greaterThanOrEqual" allowBlank="1" showInputMessage="1" showErrorMessage="1" sqref="E103:E107 E119:E123" xr:uid="{8875ACD0-5B59-476E-A804-AEEA1330CEC0}">
      <formula1>41426</formula1>
    </dataValidation>
    <dataValidation allowBlank="1" showInputMessage="1" showErrorMessage="1" promptTitle="Validación" prompt="El porcentaje no debe exceder el 100%" sqref="L11:L102" xr:uid="{1F4A0DD0-A586-4183-B748-0C2B83B2EF8D}"/>
    <dataValidation operator="greaterThanOrEqual" allowBlank="1" showInputMessage="1" showErrorMessage="1" sqref="E11:E102" xr:uid="{53F041A9-A8B5-4429-9EBD-23B7A8968A78}"/>
  </dataValidations>
  <pageMargins left="0.7" right="0.7" top="0.75" bottom="0.75" header="0.3" footer="0.3"/>
  <pageSetup paperSize="9" scale="19" orientation="portrait" horizontalDpi="4294967295" verticalDpi="4294967295" r:id="rId1"/>
  <colBreaks count="1" manualBreakCount="1">
    <brk id="2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Elena Calvo Rangel</dc:creator>
  <cp:lastModifiedBy>Adiel Castrillon Tabares</cp:lastModifiedBy>
  <dcterms:created xsi:type="dcterms:W3CDTF">2024-10-23T13:42:21Z</dcterms:created>
  <dcterms:modified xsi:type="dcterms:W3CDTF">2024-10-24T15:09:59Z</dcterms:modified>
</cp:coreProperties>
</file>