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ADIEL CASTRILLON 2022\INFORMES ADIEL 2025\WEB 2025\"/>
    </mc:Choice>
  </mc:AlternateContent>
  <xr:revisionPtr revIDLastSave="0" documentId="8_{D73E9552-3BE8-4134-99FF-72F83D3831D6}" xr6:coauthVersionLast="47" xr6:coauthVersionMax="47" xr10:uidLastSave="{00000000-0000-0000-0000-000000000000}"/>
  <bookViews>
    <workbookView xWindow="-120" yWindow="-120" windowWidth="29040" windowHeight="15720" xr2:uid="{9A5D8C04-6953-4B53-BD38-044CC89964E6}"/>
  </bookViews>
  <sheets>
    <sheet name="PMA VII TRIMESTRE" sheetId="1" r:id="rId1"/>
  </sheets>
  <definedNames>
    <definedName name="_xlnm._FilterDatabase" localSheetId="0" hidden="1">'PMA VII TRIMESTRE'!$A$10:$AF$114</definedName>
    <definedName name="_xlnm.Print_Titles" localSheetId="0">'PMA VII TRIMESTRE'!$8:$10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1" i="1" l="1"/>
  <c r="O110" i="1"/>
  <c r="O109" i="1"/>
  <c r="O108" i="1"/>
  <c r="O107" i="1"/>
  <c r="O106" i="1"/>
  <c r="O105" i="1"/>
  <c r="O104" i="1"/>
  <c r="O103" i="1"/>
  <c r="I102" i="1"/>
  <c r="I101" i="1"/>
  <c r="I100" i="1"/>
  <c r="L99" i="1"/>
  <c r="F112" i="1" s="1"/>
  <c r="I99" i="1"/>
  <c r="V98" i="1"/>
  <c r="I98" i="1"/>
  <c r="I97" i="1"/>
  <c r="L96" i="1"/>
  <c r="F111" i="1" s="1"/>
  <c r="I96" i="1"/>
  <c r="I95" i="1"/>
  <c r="I94" i="1"/>
  <c r="I93" i="1"/>
  <c r="I92" i="1"/>
  <c r="I91" i="1"/>
  <c r="I90" i="1"/>
  <c r="L89" i="1"/>
  <c r="F110" i="1" s="1"/>
  <c r="I89" i="1"/>
  <c r="I88" i="1"/>
  <c r="I87" i="1"/>
  <c r="I86" i="1"/>
  <c r="I85" i="1"/>
  <c r="L84" i="1"/>
  <c r="F109" i="1" s="1"/>
  <c r="I84" i="1"/>
  <c r="I83" i="1"/>
  <c r="L82" i="1"/>
  <c r="F108" i="1" s="1"/>
  <c r="I82" i="1"/>
  <c r="I81" i="1"/>
  <c r="I80" i="1"/>
  <c r="L79" i="1"/>
  <c r="F107" i="1" s="1"/>
  <c r="I79" i="1"/>
  <c r="I78" i="1"/>
  <c r="I77" i="1"/>
  <c r="I76" i="1"/>
  <c r="I75" i="1"/>
  <c r="I74" i="1"/>
  <c r="I73" i="1"/>
  <c r="I72" i="1"/>
  <c r="I71" i="1"/>
  <c r="I70" i="1"/>
  <c r="I69" i="1"/>
  <c r="I68" i="1"/>
  <c r="I67" i="1"/>
  <c r="I66" i="1"/>
  <c r="I65" i="1"/>
  <c r="I64" i="1"/>
  <c r="I63" i="1"/>
  <c r="I62" i="1"/>
  <c r="I61" i="1"/>
  <c r="I60" i="1"/>
  <c r="L59" i="1"/>
  <c r="F106" i="1" s="1"/>
  <c r="I59" i="1"/>
  <c r="I58" i="1"/>
  <c r="I57" i="1"/>
  <c r="I56" i="1"/>
  <c r="I55" i="1"/>
  <c r="I54" i="1"/>
  <c r="I53" i="1"/>
  <c r="I52" i="1"/>
  <c r="I51" i="1"/>
  <c r="I50" i="1"/>
  <c r="I49" i="1"/>
  <c r="I48" i="1"/>
  <c r="I47" i="1"/>
  <c r="I46" i="1"/>
  <c r="L45" i="1"/>
  <c r="F105" i="1" s="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L16" i="1"/>
  <c r="F104" i="1" s="1"/>
  <c r="I16" i="1"/>
  <c r="I15" i="1"/>
  <c r="I14" i="1"/>
  <c r="I13" i="1"/>
  <c r="I12" i="1"/>
  <c r="L11" i="1"/>
  <c r="F103" i="1" s="1"/>
  <c r="I11" i="1"/>
  <c r="E11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Elvira Zea</author>
    <author>HERNAN ALONSO RODRIGUEZ MORA</author>
  </authors>
  <commentList>
    <comment ref="P9" authorId="0" shapeId="0" xr:uid="{75221416-152A-4CF3-A066-D11E0275F6C4}">
      <text>
        <r>
          <rPr>
            <sz val="9"/>
            <color indexed="81"/>
            <rFont val="Tahoma"/>
            <family val="2"/>
          </rPr>
          <t xml:space="preserve">Dejar las observaciones frente al cumplimiento y efectividad de las tareas implementadas. 
</t>
        </r>
      </text>
    </comment>
    <comment ref="R9" authorId="1" shapeId="0" xr:uid="{B8D37FFD-2A8F-4CA9-806D-0B137E739E50}">
      <text>
        <r>
          <rPr>
            <b/>
            <sz val="9"/>
            <color indexed="81"/>
            <rFont val="Tahoma"/>
            <family val="2"/>
          </rPr>
          <t xml:space="preserve">Fecha en que se cierra completamente el hallazgo
</t>
        </r>
      </text>
    </comment>
    <comment ref="S9" authorId="1" shapeId="0" xr:uid="{DCD7FA80-3612-44C1-8107-DEBB86CA4E1E}">
      <text>
        <r>
          <rPr>
            <b/>
            <sz val="9"/>
            <color indexed="81"/>
            <rFont val="Tahoma"/>
            <family val="2"/>
          </rPr>
          <t>Número de radicado con el cual la entidad realiza el cierre del hallazgo</t>
        </r>
      </text>
    </comment>
  </commentList>
</comments>
</file>

<file path=xl/sharedStrings.xml><?xml version="1.0" encoding="utf-8"?>
<sst xmlns="http://schemas.openxmlformats.org/spreadsheetml/2006/main" count="730" uniqueCount="386">
  <si>
    <t>&lt;</t>
  </si>
  <si>
    <t xml:space="preserve">Entidad: </t>
  </si>
  <si>
    <t>Corporación Autónoma Regional de Caldas</t>
  </si>
  <si>
    <t xml:space="preserve">NIT: </t>
  </si>
  <si>
    <t>890803005-2</t>
  </si>
  <si>
    <t xml:space="preserve">Representante Legal: </t>
  </si>
  <si>
    <t>German  Alonso Paéz Olaya</t>
  </si>
  <si>
    <t>Fecha de iniciación: 25 de mayo de 2023</t>
  </si>
  <si>
    <t>Responsable del proceso:</t>
  </si>
  <si>
    <t>César Augusto Cano Carvajal</t>
  </si>
  <si>
    <t>Fecha de finalización: 24 de mayo 2026</t>
  </si>
  <si>
    <t xml:space="preserve">Cargo: </t>
  </si>
  <si>
    <t>Subirectora Administrativa y Financiera</t>
  </si>
  <si>
    <t>Fecha y número de Acta de aprobación del PMA</t>
  </si>
  <si>
    <t>18 de Mayo de 2023 - Acta Nro 5</t>
  </si>
  <si>
    <t>Seguimiento Control Interno</t>
  </si>
  <si>
    <t>Seguimiento AGN</t>
  </si>
  <si>
    <t>ITEM</t>
  </si>
  <si>
    <t>HALLAZGO</t>
  </si>
  <si>
    <t>N°. DE ACCIÓN</t>
  </si>
  <si>
    <t>OBJETIVOS</t>
  </si>
  <si>
    <t>No. TAREA</t>
  </si>
  <si>
    <t>Descripción  de  las Tareas</t>
  </si>
  <si>
    <t>EJECUCIÓN DE LAS  TAREAS</t>
  </si>
  <si>
    <t>PLAZO EN SEMANAS</t>
  </si>
  <si>
    <t>PORCENTAJE DE AVANCE DE LAS TAREAS</t>
  </si>
  <si>
    <t xml:space="preserve">PRODUCTOS </t>
  </si>
  <si>
    <t>AVANCE DE CUMPLIMIENTO DEL OBJETIVO</t>
  </si>
  <si>
    <t>DESCRIPCIÓN DE LOS AVANCES</t>
  </si>
  <si>
    <t>AREAS Y PERSONAS RESPONSABLES</t>
  </si>
  <si>
    <t>EVIDENCIAS</t>
  </si>
  <si>
    <t>OBSERVACIONES OFICINA DE CONTROL INTERNO</t>
  </si>
  <si>
    <t>N° INFORME DE SEGUIMIENTO Y FECHA</t>
  </si>
  <si>
    <t>FECHA CIERRE HALLAZGO</t>
  </si>
  <si>
    <t>No. RADICADO</t>
  </si>
  <si>
    <t>OBSERVACIONES</t>
  </si>
  <si>
    <t>INICIO</t>
  </si>
  <si>
    <t>FINALIZACIÓN</t>
  </si>
  <si>
    <t>Actos Administrativos
Los Acuerdos del Concejo Directivo están siendo perforados y archivados en caratula papel bon subjetados con gancho plástico. Desde del 2009 no los transfieren al archivo central.</t>
  </si>
  <si>
    <t>ACCION 1</t>
  </si>
  <si>
    <t>Generar en el Sistema Integrado de Gestión un procedimiento en el cual se establezcan los lineamientos para la expedición, organización y custodia de los Actos Administrativos de la Entidad, dando cumplimiento al Artículo sexto del Acuerdo 060 de 2001. Artículo 12 del Acuerdo N° 002 de 2014. Acuerdo No. 005 de 15 de marzo de 2013.</t>
  </si>
  <si>
    <t>SG1</t>
  </si>
  <si>
    <t>Elaborar  el procedimiento para la expedición de los Actos Administrativos.</t>
  </si>
  <si>
    <t>Procedimiento para la expedición de los Actos Administrativos.</t>
  </si>
  <si>
    <t>Desde el subproceso de Gestión Documental se realizó seguimiento a la elaboración del procedimiento para la expedición de los actos administrativos de la Corporación, identificando que durante el presente trimestre no se reportaron avances por parte de los responsables designados para esta actividad.
En este sentido, se reitera el llamado a los responsables de la elaboración de dicho procedimiento para que atiendan las recomendaciones emitidas por el Archivo General de la Nación (AGN) en respuesta al seguimiento realizado en el VI trimestre. Lo anterior, con el fin de avanzar en el cierre del hallazgo identificado y garantizar su respectiva superación.
De acuerdo con las directrices establecidas por el AGN, se requiere que el procedimiento para la expedición de actos administrativos contemple, como mínimo, los siguientes aspectos:
*Identificación de las oficinas responsables de emitir actos administrativos.
*Determinación de la cantidad de copias necesarias para cada acto.
*Definición de los tipos de firmas a emplear (físicas, electrónicas o digitales), garantizando el cumplimiento de los principios de autenticidad, integridad y no repudio.
*Lineamientos para la custodia y conservación de los documentos emitidos.
*Procedimiento para la gestión de constancias por escrito en caso de errores en la numeración o contenido de los actos administrativos.
Inclusión de las demás disposiciones señaladas en el Capítulo 2: Gestión y trámite de los documentos, artículos 4.2.9 y 4.2.10 del Acuerdo 01 de 2024 expedido por el AGN.
El cumplimiento de estos lineamientos, así como la entrega de los respectivos soportes documentales, será determinante para que este hallazgo sea considerado como superado en los siguientes ciclos de seguimiento.</t>
  </si>
  <si>
    <t xml:space="preserve">
Secretaria General 
Diana Constanza Mejía Grand</t>
  </si>
  <si>
    <r>
      <rPr>
        <b/>
        <sz val="10"/>
        <rFont val="Arial"/>
        <family val="2"/>
      </rPr>
      <t xml:space="preserve">Evidencia 1. </t>
    </r>
    <r>
      <rPr>
        <sz val="10"/>
        <rFont val="Arial"/>
        <family val="2"/>
      </rPr>
      <t xml:space="preserve">No se registran evidencias 
</t>
    </r>
  </si>
  <si>
    <t xml:space="preserve">Para el VII trimestre, la Oficina de Control Interno a través del aplicativo del Sistema de Gestión de Calidad constató al igual que el Subproceso de Gestión Documental que no hay reporte de avance de esta actividad por parte de los responsables.
</t>
  </si>
  <si>
    <t>SG2</t>
  </si>
  <si>
    <t>Definir y socializar los responsables de la aplicación del procedimiento de numeración de actos administrativos, organización, custodia y transferencia para la implementación de la labor.</t>
  </si>
  <si>
    <t>Acta de aprobación en Comité Institucional de Gestión y Desempeño</t>
  </si>
  <si>
    <t>Desde el subproceso de Gestión Documental se efectuó el seguimiento a la actividad denominada “Definir y socializar los responsables de la aplicación del procedimiento de numeración de actos administrativos, organización, custodia y transferencia para la implementación de la labor”, evidenciando que, a la fecha, no se dispone de soportes ni registros que acrediten avances en su desarrollo, de conformidad con lo requerido en las comunicaciones oficiales 2024-II-00028222, 2024-II-00037564, 2024-EI-00016470, 2025-II-00004308 y AGN 2-2025-02469.
Por lo anterior, se mantiene el porcentaje de cumplimiento en un 0%, hasta tanto los responsables procedan con la carga y formalización de las evidencias que demuestren las gestiones realizadas, de acuerdo con lo establecido en el Plan de Mejoramiento Archivístico (PMA) y las orientaciones impartidas por el ente de control.
Se exhorta a los responsables de esta actividad a dinamizar su ejecución y reportar los avances pertinentes, con el objetivo de evitar que esta situación continúe afectando el cumplimiento global del Plan de Mejoramiento Institucional (PMA) y sus respectivos indicadores de gestión.
Es fundamental que la Secretaría General asegure el desarrollo oportuno de las acciones programadas, así como la adecuada recolección y presentación de los soportes que respalden las acciones ejecutadas. Lo anterior permitirá una evaluación precisa del estado de avance del PMA y facilitará la adopción de medidas de mejora que garanticen el cumplimiento de los compromisos institucionales y el fortalecimiento continuo de los procesos de gestión documental.</t>
  </si>
  <si>
    <r>
      <rPr>
        <b/>
        <sz val="10"/>
        <rFont val="Arial"/>
        <family val="2"/>
      </rPr>
      <t xml:space="preserve">Evidencia 1. </t>
    </r>
    <r>
      <rPr>
        <sz val="10"/>
        <rFont val="Arial"/>
        <family val="2"/>
      </rPr>
      <t xml:space="preserve">No se reportan evidencias 
</t>
    </r>
  </si>
  <si>
    <t xml:space="preserve">Para el VII trimestre, la Oficina de Control Interno a través del aplicativo del Sistema de Gestión de Calidad constató al igual que el Subproceso de Gestión Documental que no hay reporte de avance de esta actividad por parte de los responsables.
</t>
  </si>
  <si>
    <t>SG3</t>
  </si>
  <si>
    <t xml:space="preserve">Elaborar e implementar la totalidad de  las plantillas de los actos administrativos en el gestor documental ADMIARCHI </t>
  </si>
  <si>
    <t>Totalidad de Plantillas cargadas en el aplicativo Admiarchi</t>
  </si>
  <si>
    <t>La actividad fue ejecutada en su totalidad durante el III Trimestre de Seguimiento.</t>
  </si>
  <si>
    <t>SG4</t>
  </si>
  <si>
    <t>Transferir al archivo central  la totalidad de los actos administrativos (Acuerdos del Consejo Directivo) que según lo establecido en la TRD ya cumplieron los tiempos de retención en el archivo de gestión.</t>
  </si>
  <si>
    <t>Acta de transferencia
Inventario Documental de Transferencia Primaria</t>
  </si>
  <si>
    <t>SG5</t>
  </si>
  <si>
    <t>Remitir a la Subdirección de Inspección, Vigilancia y Control del AGN, copia de los soportes de transferencia de los Acuerdos del Consejo Directivo.</t>
  </si>
  <si>
    <t>Envío comunicación oficial de la evidencia de la transferencia primaria (Acta de transferencia
Inventario Documental de Transferencia Primaria)</t>
  </si>
  <si>
    <t xml:space="preserve">         Organización de archivos de                                                                                       
                            gestión
Se evidenció durante el recorrido por los Archivos de Gestión que no están debidamente conformados y organizados los expedientes de vigencias anteriores al 2022 con lo cual no se cumple con lo establecido en el Artículo 4 del Acuerdo 042 de 2002 organización de expedientes basados en la TRD, numeral 5 del Artículo 4 del Acuerdo 042 identificación de unidades documentales, artículo 7 del Acuerdo 042 de 2002 inventario documental y parágrafo del artículo 12 del Acuerdo 002 de 2014 (diligenciamiento de la hoja de control) </t>
  </si>
  <si>
    <t xml:space="preserve">ACCION 2 </t>
  </si>
  <si>
    <t xml:space="preserve">Garantizar el cumplimiento de lo establecido en la normatividad archivística, organizando los expedientes basados en la TRD, identificando las unidades documentales e implementándolas </t>
  </si>
  <si>
    <t>Implementar el GA-GD-FR-01 Formato de hoja de control establecida en el SGI para todas las series documentales de las TRD desde la apertura de los expedientes.</t>
  </si>
  <si>
    <t>Formato de hoja de control establecida en el SGI para todas las series documentales de las TRD desde la apertura de los expedientes.</t>
  </si>
  <si>
    <t>Desde el subproceso de Gestión Documental se realiza el seguimiento a la implementación de la Hoja de Control para la secretaria general en cada uno de los subprocesos, de acuerdo con los lineamientos establecidos en las comunicaciones oficiales 2024-II-00028222, 2024-II-00037564, 2024-EI-00016470, 2025-II-00004308 y AGN 2-2025-02469 con las siguientes observaciones:
1. En la Secretaría, las evidencias cargadas cumplen de manera parcial con lo requerido. Es importante recordar que el archivo debe consolidar las hojas de control correspondientes a la totalidad de las vigencias que se encuentran bajo custodia en el archivo de gestión, para cada una de las series y subseries documentales definidas en la Tabla de Retención Documental (TRD).
Adicionalmente, el formato utilizado debe estar completamente diligenciado, incluyendo la totalidad de los campos establecidos. En este caso, se identificó que no es posible verificar los responsables encargados del diligenciamiento de la información, lo cual constituye una limitante para validar el cumplimiento total de la actividad.  Por lo anterior, el porcentaje de cumplimiento se ajusta al 50%, en tanto se requiere la carga de las evidencias faltantes y la correcta aplicación del formato de hojas de control, conforme a los lineamientos establecidos.
2. Para el Subproceso de Contratación, en el presente seguimiento se constató que las evidencias aportadas cumplen con el procedimiento de descripción documental establecido en la Tabla de Retención Documental (TRD), aplicado al diligenciamiento de las hojas de control correspondientes a la vigencia 2024, específicamente para las subseries documentales de Contratos de Prestación de Servicios de Apoyo a la Gestión y Convenios.
Asimismo, se recuerda que las evidencias deben permitir verificar una muestra representativa de las hojas de control correspondientes a todas las vigencias bajo custodia en el archivo de gestión y de acuerdo con las series y subseries asignadas al subproceso y la TRD vigente.
En virtud de lo anterior, el porcentaje de avance se mantiene en un 50% de cumplimiento, hasta tanto se subsanen las observaciones realizadas y se consoliden las evidencias requeridas.
3.Para el Subproceso sancionatorio, en el presente seguimiento se evidenció que los soportes entregados cumplen con los lineamientos establecidos para la descripción documental, de acuerdo con lo dispuesto en la Tabla de Retención Documental (TRD), así como con el correcto diligenciamiento de las hojas de control correspondientes.</t>
  </si>
  <si>
    <r>
      <rPr>
        <b/>
        <sz val="10"/>
        <rFont val="Arial"/>
        <family val="2"/>
      </rPr>
      <t>Evidencia 1.</t>
    </r>
    <r>
      <rPr>
        <sz val="10"/>
        <rFont val="Arial"/>
        <family val="2"/>
      </rPr>
      <t xml:space="preserve">  Secretaria Ejecutiva - Hoja de Control  Acuerdos del Consejo Directivo 2024.</t>
    </r>
    <r>
      <rPr>
        <sz val="10"/>
        <color rgb="FFFF0000"/>
        <rFont val="Arial"/>
        <family val="2"/>
      </rPr>
      <t xml:space="preserve">
</t>
    </r>
    <r>
      <rPr>
        <b/>
        <sz val="10"/>
        <rFont val="Arial"/>
        <family val="2"/>
      </rPr>
      <t xml:space="preserve">Evidencia 2. </t>
    </r>
    <r>
      <rPr>
        <sz val="10"/>
        <rFont val="Arial"/>
        <family val="2"/>
      </rPr>
      <t xml:space="preserve">Hoja de Control - Contratación 
185-2024 Contratos de prestación de servicios 
195-2024 Contratos de prestación de servicios
216-2024 Contratos de prestación de servicios
230-2024 Contratos de prestación de servicios
235-2024 Contratos de prestación de servicios
246-2024 Convenios
</t>
    </r>
    <r>
      <rPr>
        <b/>
        <sz val="10"/>
        <rFont val="Arial"/>
        <family val="2"/>
      </rPr>
      <t xml:space="preserve">Evidencia 3. </t>
    </r>
    <r>
      <rPr>
        <sz val="10"/>
        <rFont val="Arial"/>
        <family val="2"/>
      </rPr>
      <t xml:space="preserve"> Sancionatorio.20-2023-047, 20-2023-059 20-2023-186, 20-2024-010, 20-2024-037,  20-2024-008 20-2025-012,  20-2025-023</t>
    </r>
  </si>
  <si>
    <t>Para el VII trimestre, la Oficina de Control Interno a través del aplicativo del Sistema de Gestión de Calidad constató al igual que el Subproceso de Gestión Documental avance en esta actividad por parte del responsable de la implementación de la hoja de control en la Secretaría de la secretaria General, sin embargo, las evidencias cargadas cumplen parcialmente con lo solicitado ya que el archivo debe consolidar las hojas de control correspondientes a la totalidad de las vigencias que se encuentran bajo custodia en el archivo de gestión, para cada una de las series y subseries documentales definidas en la Tabla de Retención Documental (TRD).
Adicionalmente, el formato utilizado debe estar completamente diligenciado, incluyendo la totalidad de los campos establecidos. En este caso, se identificó que no es posible verificar los responsables encargados del diligenciamiento de la información. Por lo anterior, el porcentaje de cumplimiento se ajusta al 50% respecto a lo planeado.
Para el Subproceso de Contratación, se constató que las evidencias aportadas de la vigencia 2024 (subseries documentales de Contratos de Prestación de Servicios de Apoyo a la Gestión y Convenios) cumplen con lo establecido en las TRD. Las evidencias no permiten verificar una muestra representativa de las hojas de control correspondientes a todas las vigencias bajo custodia en el archivo de gestión, tambien se observó una evidencia con falencias en la foliación y no fue posible verificar los responsables encargados del diligenciamiento de otra de las evidencias presentada, por lo que el porcentaje de avance se ajusta a un 50% de cumplimiento respecto a lo planeado.
Para el Subproceso sancionatorio, se evidenció que la mayoría de los soportes entregados cumplen con los lineamientos establecidos, así como con el correcto diligenciamiento de las hojas de control. Tener cuidado ya que se observó una evidencia con falencias en la foliación y no fue posible verificar los responsables encargados del diligenciamiento de otra de las evidencias presentada.</t>
  </si>
  <si>
    <t xml:space="preserve">Aplicar el GA-GD-DA-006 Instructivo de organización de archivos de gestión para la organización de la totalidad de expedientes de la depedencia de acuerdo con la TRD vigente. </t>
  </si>
  <si>
    <t xml:space="preserve">Organización de los archivos de gestión de acuerdo a los 8 pasos del instructivo </t>
  </si>
  <si>
    <t xml:space="preserve">Desde el subproceso de Gestión Documental se realiza seguimiento a la organización de los archivos de gestión de la Secretaría General y sus respectivos procesos, en cumplimiento de lo establecido en la Tabla de Retención Documental (TRD) vigente, el Instructivo para la Organización de Archivos de Gestión adoptado por la Corporación, y las directrices impartidas a través de las comunicaciones oficiales 2024-II-00028222, 2024-II-00037564, 2024-EI-00016470, 2025-II-00004308 y AGN 2-2025-02469. A continuación, se presentan las siguientes observaciones:
1. En la Secretaría Ejecutiva las evidencias aportadas cumplen de manera parcial con el proceso de organización documental correspondiente a la subserie  Acuerdos del Consejo Directivo vigencia 2024, estas no se ajustan a los criterios de estructura definidos para su adecuado cargue y revisión. Adicionalmente, no fue posible verificar una muestra representativa de la totalidad de los expedientes que actualmente se encuentran bajo custodia de la Secretaría General.
En consecuencia, y conforme a lo dispuesto en la comunicación oficial 2025-II-00004308, las evidencias presentadas no se consideran válidas para efectos del presente seguimiento. Se exhorta a los responsables de esta actividad a tener en cuenta las recomendaciones emitidas por la Oficina de Control Interno y por el Subproceso de Gestión Documental, así como las orientaciones impartidas por el ente de control, las cuales han sido socializadas en los espacios de capacitación previos a cada cierre de seguimiento.
2. Para el Subproceso de Contratación, en el marco del presente seguimiento, se verifica desde el Subproceso de gestión documental que la información registrada en el proceso de descripción documental  cumple de manera parcial con lo establecido en la Tabla de Retención Documental (TRD) vigente de acuerdo con la revisión integral hecha entre otros al diligenciamiento de las hojas de control, rotulación de las unidades de conservación (carpetas, cajas, estanterías, entre otros elementos), y foliación. No obstante, considerando las observaciones realizadas por los responsables del subproceso durante este seguimiento, se reitera la importancia de incluir en los rótulos de las carpetas la identificación correspondiente al estante, cara y entrepaño, con el fin de facilitar la localización de los documentos y garantizar que las evidencias puedan ser remitidas oportunamente al ente de control, en cumplimiento de los requerimientos establecidos para cada dependencia. Por lo anterior se hace necesario ajustar el porcentaje de cumplimiento hasta que sean subsanadas las observaciones por parte de los responsables. 
3.Para el Subproceso sancionatorio, en el presente seguimiento se evidenció que los soportes entregados cumplen con los lineamientos establecidos para la descripción documental, de acuerdo con lo dispuesto en la Tabla de Retención Documental (TRD), así como con el correcto diligenciamiento de las hojas de control correspondientes al proceso. 
Como complemento al seguimiento de las evidencias suministradas por los responsables de la administración y custodia de los archivos de la Secretaría General, desde la Oficina de Control Interno de Gestión, con el acompañamiento del Subproceso de Gestión Documental, se realizó durante este trimestre una visita ocular a algunas dependencias. El objetivo fue llevar a cabo una revisión aleatoria de los expedientes reportados en el Sistema de Gestión Integral (SGI). 
Las observaciones, recomendaciones y retroalimentación realizadas han sido consolidadas y están disponibles en la plataforma de seguimiento de la entidad. 
Adicionalmente, se recomienda a los responsables desde cada proceso al seguimiento realizar el correspondiente registro fotográfico y/o audiovisual que evidencie las actividades de organización documental, permitiendo demostrar la preparación física de los documentos y las acciones de retiro de material abrasivo, depuración, foliación y rotulación de carpetas y cajas, para ser remitidos al ente de control en cumplimiento de lo solicitado en respuesta a seguimientos anteriores. </t>
  </si>
  <si>
    <r>
      <rPr>
        <b/>
        <sz val="10"/>
        <rFont val="Arial"/>
        <family val="2"/>
      </rPr>
      <t>Evidencia 1.</t>
    </r>
    <r>
      <rPr>
        <sz val="10"/>
        <rFont val="Arial"/>
        <family val="2"/>
      </rPr>
      <t xml:space="preserve"> Secretaria Ejecutiva: Acuerdos de Consejo Directivo 2024
</t>
    </r>
    <r>
      <rPr>
        <b/>
        <sz val="10"/>
        <rFont val="Arial"/>
        <family val="2"/>
      </rPr>
      <t>Evidencia 2</t>
    </r>
    <r>
      <rPr>
        <sz val="10"/>
        <rFont val="Arial"/>
        <family val="2"/>
      </rPr>
      <t xml:space="preserve">. Subproceso de Contratación:
003-2025 Contratos de prestación de servicios
022-2024 Contratos de prestación de servicios
028-2024 Contratos de prestación de servicios
095-2024 Contratos de prestación de servicios
173-2024 Contrato Interadministrativo
231-2024 Convenio de Asociación 
</t>
    </r>
    <r>
      <rPr>
        <b/>
        <sz val="10"/>
        <rFont val="Arial"/>
        <family val="2"/>
      </rPr>
      <t xml:space="preserve">Evidencia 3. </t>
    </r>
    <r>
      <rPr>
        <sz val="10"/>
        <rFont val="Arial"/>
        <family val="2"/>
      </rPr>
      <t xml:space="preserve"> Sancionatorio. 20-2023-056, 20-2023-089,  20-2024-001, 20-2024-008, 20-2024-029</t>
    </r>
  </si>
  <si>
    <r>
      <t xml:space="preserve">Para el VII trimestre, la Oficina de Control Interno a través del aplicativo del Sistema de Gestión de Calidad constató al igual que el Subproceso de Gestión Documental aporte de evidencias por parte de  la Secretaría </t>
    </r>
    <r>
      <rPr>
        <sz val="10"/>
        <color theme="1"/>
        <rFont val="Arial"/>
        <family val="2"/>
      </rPr>
      <t>de la secretaria General, las cuales cumplen parcialmente con el proceso de organización documental correspondiente a la subserie Acuerdos del Consejo Directivo vigencia 2024</t>
    </r>
    <r>
      <rPr>
        <sz val="10"/>
        <color rgb="FF000000"/>
        <rFont val="Arial"/>
        <family val="2"/>
      </rPr>
      <t>,; adicionalmente estas no se ajustan a los criterios de estructura definidos para su adecuado cargue y revisión. Además, no fue posible verificar una muestra representativa de la totalidad de los expedientes que actualmente se encuentran bajo custodia de la Secretaría General, por lo anterior las evidencias presentadas no se consideran válidas y se conserva el % de avance. Se realiza para este trimestre con el acompañamiento del Subproceso de Gestión Documental una visita ocular a esta dependencias, con el fin de llevar a cabo una revisión aleatoria de los expedientes reportados en el FUID.  Las observaciones, recomendaciones y retroalimentación realizadas han sido consolidadas y están disponibles en la plataforma de seguimiento de la entidad (SGI)
Para el Subproceso de Contratación, la información registrada en el proceso de descripción documental  cumple parcialmente con lo establecido en la TRD vigentes ya que se observaron algunas inconsistencias en la foliación en los rótulos  de las carpetas y hojas de control y fechas extremas que no son legibles; además, las evidencias no permiten verificar una muestra representativa de todas las vigencias bajo custodia en el archivo de gestión. Por lo anterior, se baja el % al 50% respecto de lo planeado.
Sin embargo, y a pesar de lo indicado por los responsables de este seguimiento, se reitera la importancia de incluir en los rótulos de las carpetas la identificación correspondiente al estante, cara y entrepaño, con el fin de facilitar la localización de los documentos y garantizar que las evidencias puedan ser remitidas oportunamente al ente de control, en cumplimiento de los requerimientos establecidos para cada dependencia.
Para el Subproceso sancionatorio, se evidenció que los soportes entregados cumplen con los lineamientos establecidos para la organización de los archivos de gestión, así como con el correcto diligenciamiento de las hojas de control correspondientes.
Adicionalmente, se recomienda a los responsables desde cada proceso de seguimiento realizar el correspondiente registro fotográfico y/o audiovisual que evidencie las actividades de organización documental, permitiendo demostrar la preparación física de los documentos y las acciones de retiro de material abrasivo, depuración, foliación y rotulación de carpetas y cajas, para ser remitidos al ente de control en cumplimiento de lo solicitado por parte de ellos.</t>
    </r>
  </si>
  <si>
    <t>Implementar el GA-GD-FR-03  Formato de control de préstamo establecida en el SGI para el control de préstamo de documentos tanto en al interior de la dependencia como en las demás áreas de la Corporación</t>
  </si>
  <si>
    <t>Formato de control de préstamo establecida en el SGI debidamente diligenciado</t>
  </si>
  <si>
    <t>Desde el subproceso de Gestión Documental se realiza el seguimiento a la implementación del formato de préstamo documental por parte de las diferentes áreas de la Secretaría General, correspondiente al VI Trimestre de seguimiento. Este ejercicio se desarrolla en cumplimiento de los lineamientos establecidos en las comunicaciones oficiales 2024-II-00028222, 2024-II-00037564, 2024-EI-00016470, 2025-II-00004308 y AGN 2-2025-02469, obteniendo los siguientes resultados: 
1. En la Secretaría no se encontraron registros ni evidencias que permitieran verificar la implementación y uso del formato de control de préstamos para los expedientes creados y actualmente bajo custodia de esta dependencia, situación que impide realizar un seguimiento adecuado a esta actividad. Por lo anterior, se mantiene el porcentaje de cumplimiento establecido y se exhorta a los responsables de la actividad a atender las recomendaciones y lineamientos impartidos por la Oficina de Control Interno, la Subdirección Administrativa y Financiera, así como por el ente de control, en relación con el adecuado registro de evidencias y la presentación de los informes de seguimiento.
2. Para los procesos de Contratación y Sancionatorio, las evidencias presentadas fueron revisadas y evaluadas, verificando que cumplen con los requisitos establecidos y con los parámetros definidos en la planificación, así como con los lineamientos indicados en las comunicaciones oficiales y la normativa vigente. En función de los resultados obtenidos durante el seguimiento, se procedió a realizar el ajuste correspondiente en el porcentaje de cumplimiento, acorde con los avances reportados y las evidencias aportadas, en coherencia con lo previsto en el Plan de Mejoramiento.</t>
  </si>
  <si>
    <r>
      <rPr>
        <b/>
        <sz val="10"/>
        <rFont val="Arial"/>
        <family val="2"/>
      </rPr>
      <t xml:space="preserve">Evidencia 1. </t>
    </r>
    <r>
      <rPr>
        <sz val="10"/>
        <rFont val="Arial"/>
        <family val="2"/>
      </rPr>
      <t xml:space="preserve"> Secretaria ejecutiva. No se registraron evidencias durante este seguimiento. 
</t>
    </r>
    <r>
      <rPr>
        <b/>
        <sz val="10"/>
        <rFont val="Arial"/>
        <family val="2"/>
      </rPr>
      <t xml:space="preserve">Evidencia 2. </t>
    </r>
    <r>
      <rPr>
        <sz val="10"/>
        <rFont val="Arial"/>
        <family val="2"/>
      </rPr>
      <t xml:space="preserve">Formato de Control de Préstamos Subproceso de Contratación. 
</t>
    </r>
    <r>
      <rPr>
        <b/>
        <sz val="10"/>
        <rFont val="Arial"/>
        <family val="2"/>
      </rPr>
      <t>Evidencia 3.</t>
    </r>
    <r>
      <rPr>
        <sz val="10"/>
        <rFont val="Arial"/>
        <family val="2"/>
      </rPr>
      <t xml:space="preserve"> Formato de Control de Préstamos Subproceso sancionatorio</t>
    </r>
  </si>
  <si>
    <t>Para el VII trimestre, la Oficina de Control Interno a través del aplicativo del Sistema de Gestión de Calidad constató al igual que el Subproceso de Gestión Documental aporte de evidencias por parte de  los subprocesos de Contratación y Sancionatorio, las cuales cumplen con los requisitos establecidos.
No se evidenció avance en esta actividad por parte del responsable en la Secretaría de la secretaria General.</t>
  </si>
  <si>
    <t>Implementar el GA-GD-FR-010 Formato Referencia Cruzada para todos los documentos activos que contengan información en formato diferente a papel.</t>
  </si>
  <si>
    <t>Formato Referencia Cruzada para todos los documentos activos que contengan información en formato diferente a papel.</t>
  </si>
  <si>
    <t xml:space="preserve">Durante el VII Trimestre se realizó seguimiento a la implementación y aplicación del formato de referencia cruzada en los expedientes creados y actualmente bajo custodia de cada una de las áreas que integran la Secretaría General, obteniendo los siguientes resultados:
1.  En la secretaria ejecutiva no se encontraron registros ni evidencias que permitieran verificar la implementación y el uso del formato de referencia cruzada en los expedientes creados y actualmente bajo custodia de la dependencia. En consecuencia, se mantiene el porcentaje de cumplimiento reportado y se reitera el llamado a los responsables del área para que atiendan y den cumplimiento a las recomendaciones y lineamientos establecidos por la Oficina de Control Interno, la Subdirección Administrativa y Financiera, así como por el ente de control, en lo relacionado con el registro de evidencias y la elaboración de los informes de seguimiento.
2. En el Subproceso de Contratación se pudo verificar que las evidencias suministradas cumplen de manera integral con los solicitado, sin embargo, se recuerda que las evidencias deben permitir verificar una muestra representativa del uso del formato en los expedientes correspondientes a todas las vigencias bajo custodia en el archivo de gestión y de acuerdo con las series y subseries asignadas al proceso y la TRD vigente. En virtud de lo anterior, el porcentaje de avance se mantiene en un 50% de cumplimiento, hasta tanto se subsanen las observaciones realizadas y se consoliden las evidencias requeridas.
3. Para el Subproceso sancionatorio, como resultado de la revisión efectuada, se constató que la evidencia presentada cumple con los requisitos y criterios establecidos para este proceso, en concordancia con las directrices institucionales y los parámetros definidos para el control y registro de los información en el formato de referencia cruzada. </t>
  </si>
  <si>
    <r>
      <rPr>
        <b/>
        <sz val="10"/>
        <rFont val="Arial"/>
        <family val="2"/>
      </rPr>
      <t>Evidencia 1.</t>
    </r>
    <r>
      <rPr>
        <sz val="10"/>
        <rFont val="Arial"/>
        <family val="2"/>
      </rPr>
      <t xml:space="preserve"> Secretaria Ejecutiva no se reportan evidencias. 
</t>
    </r>
    <r>
      <rPr>
        <b/>
        <sz val="10"/>
        <rFont val="Arial"/>
        <family val="2"/>
      </rPr>
      <t>Evidencia 2.</t>
    </r>
    <r>
      <rPr>
        <sz val="10"/>
        <rFont val="Arial"/>
        <family val="2"/>
      </rPr>
      <t xml:space="preserve"> Contratación. Contratos 151-2024, 091-2024, 147-2024,  165-2024, 201-2024. 
</t>
    </r>
    <r>
      <rPr>
        <b/>
        <sz val="10"/>
        <rFont val="Arial"/>
        <family val="2"/>
      </rPr>
      <t>Evidencia 3.</t>
    </r>
    <r>
      <rPr>
        <sz val="10"/>
        <rFont val="Arial"/>
        <family val="2"/>
      </rPr>
      <t xml:space="preserve"> Subproceso sancionatorio - no se utilizó el formato de referencia cruzada este trimestre</t>
    </r>
  </si>
  <si>
    <r>
      <t xml:space="preserve">Para el VII trimestre, la Oficina de Control Interno a través del aplicativo del Sistema de Gestión de Calidad constató al igual que el Subproceso de Gestión Documental aporte de evidencia por parte del subproceso Sancionatorio, las cuales cumplen con los requisitos establecidos. El formato no se utilizó durante este trimestre.
Para el subproceso de Contratación,  se constató  aporte de evidencias  las cuales cumplen con los requisitos establecido, sin embargo las evidencias no permiten verificar una muestra representativa del uso del formato en los expedientes correspondientes a todas las vigencias bajo custodia en el archivo de gestión y de acuerdo con las series y subseries asignadas al proceso y la TRD vigente, por lo que el porcentaje de avance se ajusta en un 50% de cumplimiento respecto a lo planeado.
</t>
    </r>
    <r>
      <rPr>
        <b/>
        <sz val="10"/>
        <color rgb="FFFF0000"/>
        <rFont val="Arial"/>
        <family val="2"/>
      </rPr>
      <t xml:space="preserve">
</t>
    </r>
    <r>
      <rPr>
        <sz val="10"/>
        <color theme="1"/>
        <rFont val="Arial"/>
        <family val="2"/>
      </rPr>
      <t>No se evidenció avance en esta actividad por parte del responsable en la Secretaría de la Secretaria General.</t>
    </r>
  </si>
  <si>
    <t>DIR1</t>
  </si>
  <si>
    <t xml:space="preserve">Desde el subproceso de Gestión Documental se realiza el seguimiento a la implementación de la Hoja de Control para la Dirección General – secretaria conforme a los lineamientos establecidos en las comunicaciones oficiales 2024-II-00028222, 2024-II-00037564, 2024-EI-00016470, 2025-II-00004308 y AGN 2-2025-02469. Se verifica que las evidencias cumplen el proceso de descripción documental según lo establecido en la TRD, aplicado en el diligenciamiento de las hojas de control. 
Para el subproceso de comunicaciones las actividades se ejecutaron en su totalidad durante el VI Trimestre de seguimiento. </t>
  </si>
  <si>
    <t>Dirección General
María Juliana Castañeda Castaño
Constanza Naranjo</t>
  </si>
  <si>
    <r>
      <rPr>
        <b/>
        <sz val="10"/>
        <rFont val="Arial"/>
        <family val="2"/>
      </rPr>
      <t>Evidencia 1.</t>
    </r>
    <r>
      <rPr>
        <b/>
        <sz val="10"/>
        <color rgb="FF000000"/>
        <rFont val="Arial"/>
        <family val="2"/>
      </rPr>
      <t xml:space="preserve"> </t>
    </r>
    <r>
      <rPr>
        <sz val="10"/>
        <color rgb="FF000000"/>
        <rFont val="Arial"/>
        <family val="2"/>
      </rPr>
      <t xml:space="preserve">Hoja de control Actas de Comité de Dirección para la Formulación, Planeación, Coordinación ejecución y control de las políticas de Corporación 2023-2024
</t>
    </r>
  </si>
  <si>
    <t xml:space="preserve">Para el VII trimestre, la Oficina de Control Interno a través del aplicativo del Sistema de Gestión de Calidad constató al igual que el Subproceso de Gestión Documental cargue de evidencia de hoja de control  por parte de la Secretaria de la Dirección General,  la cual cumple el proceso de descripción documental según lo establecido en la TRD.
Para el subproceso de comunicaciones la actividad se ejecutó en su totalidad durante el VI Trimestre de seguimiento. </t>
  </si>
  <si>
    <t>DIR2</t>
  </si>
  <si>
    <t>Desde el subproceso de Gestión Documental se realiza seguimiento a la organización de los archivos de gestión de la Dirección General – Secretaría, en cumplimiento de lo establecido en la Tabla de Retención Documental (TRD) vigente, el Instructivo para la Organización de Archivos de Gestión definido por la Corporación, y las comunicaciones oficiales 2024-II-00028222, 2024-II-00037564, 2024-EI-00016470, 2025-II-00004308 y AGN 2-2025-02469.
Como parte de este seguimiento, se verifica que la información registrada en el proceso de descripción documental corresponde con lo dispuesto en la TRD vigente, aplicándose tanto en el diligenciamiento de hojas de control e inventarios documentales, como en la rotulación de las unidades de conservación (carpetas, cajas, estanterías, entre otros).
Como parte del seguimiento a las evidencias suministradas por los responsables de la administración y custodia de los archivos de la Dirección General, la Oficina de Control Interno de Gestión, con el acompañamiento del Subproceso de Gestión Documental, llevó a cabo durante el presente trimestre una visita ocular a dicha dependencia. El propósito fue realizar una verificación aleatoria de los expedientes registrados en el Sistema de Gestión Institucional (SGI). Como resultado de esta actividad, se pudo constatar que las información suministrada cumple en su totalidad con lo establecido en los instructivos de organización de la entidad, las tablas de retención documental, la normatividad archivística vigente y las recomendaciones hechas por el ente de control en los informes de seguimiento al PMA.
En el subproceso de Comunicaciones, las actividades previstas se desarrollaron en su totalidad durante el VI trimestre de seguimiento, cumpliendo con lo establecido en la programación correspondiente.</t>
  </si>
  <si>
    <r>
      <rPr>
        <b/>
        <sz val="10"/>
        <rFont val="Arial"/>
        <family val="2"/>
      </rPr>
      <t>Evidencia 1.</t>
    </r>
    <r>
      <rPr>
        <b/>
        <sz val="10"/>
        <color rgb="FF000000"/>
        <rFont val="Arial"/>
        <family val="2"/>
      </rPr>
      <t xml:space="preserve"> </t>
    </r>
    <r>
      <rPr>
        <sz val="10"/>
        <color rgb="FF000000"/>
        <rFont val="Arial"/>
        <family val="2"/>
      </rPr>
      <t xml:space="preserve">Dirección General - Secretaria - Actas de Comité  de Dirección para la Formulación, Planeación, Coordinación ejecución y control de las políticas de Corporación 2023-2024
</t>
    </r>
  </si>
  <si>
    <t xml:space="preserve">Para el VII trimestre, la Oficina de Control Interno a través del aplicativo del Sistema de Gestión de Calidad constató al igual que el Subproceso de Gestión Documental cargue de evidencias que permiten evidenciar la aplicación del Instructivo de organización de archivos de gestión.
Con el acompañamiento del Subproceso de Gestión Documental la OCI llevó a cabo durante el presente trimestre una visita ocular a dicha dependencia con el propósito de realizar una verificación aleatoria de los expedientes registrados en el Sistema de Gestión Integral (SGI). Como resultado de esta actividad, se pudo constatar que las información suministrada cumple en su totalidad con lo establecido en los instructivos de organización de la entidad, las tablas de retención documental, la normatividad archivística vigente y las recomendaciones hechas por el ente de control en los informes de seguimiento al PMA.
Se recomienda a los responsables del seguimiento realizar el correspondiente registro fotográfico y/o audiovisual que evidencie las actividades de organización documental, permitiendo demostrar la preparación física de los documentos y las acciones de retiro de material abrasivo, depuración, foliación y rotulación de carpetas y cajas, para ser remitidos al ente de control en cumplimiento de lo solicitado por parte de ellos.
Para el subproceso de comunicaciones la actividad se ejecutó en su totalidad durante el VI Trimestre de seguimiento. </t>
  </si>
  <si>
    <t>DIR3</t>
  </si>
  <si>
    <t xml:space="preserve">Formato de control de préstamo establecida en el SGI </t>
  </si>
  <si>
    <t>Desde el subproceso de Gestión Documental se realizó seguimiento a la implementación del formato de préstamo documental de la Dirección General, correspondiente al VII trimestre de seguimiento.
La evidencia presentada fue revisada y se verificó que cumple con los requisitos establecidos. Con base en los resultados obtenidos, se realizó el ajuste del porcentaje de cumplimiento, de acuerdo con lo planificado.
Por su parte, en el subproceso de Comunicaciones, las actividades programadas fueron ejecutadas en su totalidad durante el VI trimestre de seguimiento.</t>
  </si>
  <si>
    <r>
      <rPr>
        <b/>
        <sz val="10"/>
        <rFont val="Arial"/>
        <family val="2"/>
      </rPr>
      <t>Evidencia 1.</t>
    </r>
    <r>
      <rPr>
        <b/>
        <sz val="10"/>
        <color rgb="FF000000"/>
        <rFont val="Arial"/>
        <family val="2"/>
      </rPr>
      <t xml:space="preserve"> </t>
    </r>
    <r>
      <rPr>
        <sz val="10"/>
        <color rgb="FF000000"/>
        <rFont val="Arial"/>
        <family val="2"/>
      </rPr>
      <t xml:space="preserve">Formato de prestamo documental Dirección General - Secretaria
</t>
    </r>
  </si>
  <si>
    <t xml:space="preserve">Para el VII trimestre, la Oficina de Control Interno a través del aplicativo del Sistema de Gestión de Calidad constató al igual que el Subproceso de Gestión Documental cargue de evidencia del Formato de préstamo documental  por parte de la Secretaria de la Dirección General. El formato no fue utilizado durante el trimestre.
Para el subproceso de comunicaciones la actividad se ejecutó en su totalidad durante el VI Trimestre de seguimiento. </t>
  </si>
  <si>
    <t>EYS1</t>
  </si>
  <si>
    <r>
      <t xml:space="preserve">Desde el subproceso de Gestión Documental se realiza el seguimiento a la implementación de la Hoja de Control para la Subdirección de Evaluación y Seguimiento Ambiental  en cada proceso y subproceso, conforme a los lineamientos establecidos en las comunicaciones oficiales 2024-II-00028222, 2024-II-00037564, 2024-EI-00016470, 2025-II-00004308 y AGN 2-2025-02469, con las siguientes observaciones:
1. En la Secretaría Ejecutiva, las evidencias presentadas cumplen de manera parcial con el procedimiento de descripción documental establecido en la Tabla de Retención Documental (TRD), particularmente en lo relacionado con la subserie de Actas de Grupos Primarios. Se requiere una revisión integral de las fechas extremas y la respectiva foliación con el cambio de cada vigencia, teniendo en cuenta que este expediente corresponde a una subserie simple. Esta medida es fundamental para garantizar la adecuada organización y conservación de los documentos. En consecuencia, se ajusta el porcentaje de cumplimiento hasta tanto se subsanen los errores identificados.
2.  En el Laboratorio Ambiental se verifica que las evidencias aportadas cumplen con el procedimiento de descripción documental para las hojas de control asociadas a la serie documental Historiales de Equipos. Se recomienda incluir en el nombre del expediente la identificación específica de cada equipo, con el fin de facilitar su administración y custodia. </t>
    </r>
    <r>
      <rPr>
        <sz val="10"/>
        <color rgb="FFFF0000"/>
        <rFont val="Arial"/>
        <family val="2"/>
      </rPr>
      <t xml:space="preserve">
</t>
    </r>
    <r>
      <rPr>
        <sz val="10"/>
        <color rgb="FF000000"/>
        <rFont val="Arial"/>
        <family val="2"/>
      </rPr>
      <t xml:space="preserve">3. En el Proceso de Licencias Ambientales una vez revisadas las evidencias se recomienda revisar con mayor rigor la correcta identificación y clasificación de los documentos en la Hoja de Control, garantizando la precisión en el registro de fechas, consecutivos y tipos documentales, con el fin de asegurar la coherencia del expediente y el cumplimiento de los lineamientos institucionales establecidos para la gestión documental. Por lo anterior se ajusta el porcentaje de cumplimiento hasta lograr el ajuste de estas. </t>
    </r>
    <r>
      <rPr>
        <sz val="10"/>
        <color rgb="FFFF0000"/>
        <rFont val="Arial"/>
        <family val="2"/>
      </rPr>
      <t xml:space="preserve">
</t>
    </r>
    <r>
      <rPr>
        <sz val="10"/>
        <color rgb="FF000000"/>
        <rFont val="Arial"/>
        <family val="2"/>
      </rPr>
      <t xml:space="preserve">4. Para los Permisos de Concesiones de Aguas no se encontraron registros ni evidencias que permitan hacer seguimiento al avance en la implementación de la Hoja de Control en todos los expedientes del proceso desde su apertura. Por lo anterior se conserva el porcentaje de seguimiento del trimestre anterior hasta que se registren las respectivas evidencias. </t>
    </r>
    <r>
      <rPr>
        <sz val="10"/>
        <color rgb="FFFF0000"/>
        <rFont val="Arial"/>
        <family val="2"/>
      </rPr>
      <t xml:space="preserve">
</t>
    </r>
    <r>
      <rPr>
        <sz val="10"/>
        <color rgb="FF000000"/>
        <rFont val="Arial"/>
        <family val="2"/>
      </rPr>
      <t xml:space="preserve">5. En el Proceso de Vertimientos se verificó que las evidencias presentadas cumplen parcialmente con lo solicitado, se recomienda a los responsables revisar y ajustar la información consignada en las hojas de control, asegurando su diligenciamiento conforme a los tipos documentales establecidos en la TRD vigente.  Por lo anterior se ajusta el porcentaje de cumplimiento hasta lograr el ajuste de estas. </t>
    </r>
    <r>
      <rPr>
        <sz val="10"/>
        <color rgb="FFFF0000"/>
        <rFont val="Arial"/>
        <family val="2"/>
      </rPr>
      <t xml:space="preserve">
</t>
    </r>
    <r>
      <rPr>
        <sz val="10"/>
        <color rgb="FF000000"/>
        <rFont val="Arial"/>
        <family val="2"/>
      </rPr>
      <t xml:space="preserve">
Las observaciones, recomendaciones y retroalimentación realizada por el subproceso de Gestión Documental a los responsables han sido consolidadas y están disponibles en la plataforma de seguimiento de la entidad (SGI).</t>
    </r>
  </si>
  <si>
    <t>Subdirección Evaluación y Seguimiento Ambiental
Adriana Martínez Gómez</t>
  </si>
  <si>
    <r>
      <t xml:space="preserve">
</t>
    </r>
    <r>
      <rPr>
        <b/>
        <sz val="10"/>
        <color rgb="FF000000"/>
        <rFont val="Arial"/>
        <family val="2"/>
      </rPr>
      <t>Evidencia 1</t>
    </r>
    <r>
      <rPr>
        <sz val="10"/>
        <color rgb="FF000000"/>
        <rFont val="Arial"/>
        <family val="2"/>
      </rPr>
      <t xml:space="preserve">. Secretaria ejecutiva- Hoja de Control - Actas de Grupos Primarios. </t>
    </r>
    <r>
      <rPr>
        <sz val="10"/>
        <color rgb="FFFF0000"/>
        <rFont val="Arial"/>
        <family val="2"/>
      </rPr>
      <t xml:space="preserve">
</t>
    </r>
    <r>
      <rPr>
        <b/>
        <sz val="10"/>
        <rFont val="Arial"/>
        <family val="2"/>
      </rPr>
      <t xml:space="preserve">Evidencia 2. </t>
    </r>
    <r>
      <rPr>
        <sz val="10"/>
        <rFont val="Arial"/>
        <family val="2"/>
      </rPr>
      <t xml:space="preserve">Laboratorio Ambiental - Hoja de Control
Historiales de Equipos - Miniolonete
Historiales de Equipos - Nevera Haceb
Historiales de Equipos - Deshumificador N8847
Instrumentos de control del laboratorio 2024
</t>
    </r>
    <r>
      <rPr>
        <b/>
        <sz val="10"/>
        <rFont val="Arial"/>
        <family val="2"/>
      </rPr>
      <t>Evidencia 3</t>
    </r>
    <r>
      <rPr>
        <sz val="10"/>
        <rFont val="Arial"/>
        <family val="2"/>
      </rPr>
      <t xml:space="preserve">. Licencias Ambientales 
500-21-2024-0005 Certificados por Deducción de Renta por Inversión Mejoramiento Ambiental
 500-07-2024-0004 Permiso de Emisiones Atmosfericas para Fuentes Fijas - Socicar S.A.S
500-22-1248 Licencias Ambientales - Jesus Antonio Tovar Mejia
500-08-2019-0009 - Licencias Ambientales - Carlos Arturo Giraldo
500-19-2024-0002 -  Permisos de Estudio del Recurso Hídrico con Fines de Generación de Energía - PCH AURORA
</t>
    </r>
    <r>
      <rPr>
        <b/>
        <sz val="10"/>
        <rFont val="Arial"/>
        <family val="2"/>
      </rPr>
      <t>Evidencia 4</t>
    </r>
    <r>
      <rPr>
        <sz val="10"/>
        <rFont val="Arial"/>
        <family val="2"/>
      </rPr>
      <t xml:space="preserve">.  Permiso de Concesiones. No se registran evidencias.
</t>
    </r>
    <r>
      <rPr>
        <b/>
        <sz val="10"/>
        <rFont val="Arial"/>
        <family val="2"/>
      </rPr>
      <t>Evidencia 5.</t>
    </r>
    <r>
      <rPr>
        <sz val="10"/>
        <rFont val="Arial"/>
        <family val="2"/>
      </rPr>
      <t xml:space="preserve"> Permiso Ambiental de vertimientos  
500-05-2024-0142 Permisos De Vertimientos Ambientales
500-05-2024-0150 Permisos De Vertimientos Ambientales
500-05-2025-0002 Permisos De Vertimientos Ambientales
 500-05-2023-0055 Permisos De Vertimientos Ambientales</t>
    </r>
  </si>
  <si>
    <r>
      <t>Para el VII trimestre, la Oficina de Control Interno a través del aplicativo del Sistema de Gestión de Calidad constató al igual que el Subproceso de Gestión Documental el cargue de evidencias del formato de hoja de control, observando lo siguiente:
1. Para la Secretaría de la subdirección, las evidencias presentadas cumplen parcialmente con lo estableciso ya que las fechas asociadas a la citación del comité,  son las mismas en las que se lleva a cabo la reunión por lo que es necesario revisarlas. Adicionalmente, dado que las actas de grupos primarios corresponden a una subserie simple, es necesario que, al iniciar cada nueva vigencia (2025) se establezca una hoja de control independiente y se realice la correspondiente foliación de manera independiente al año anterior</t>
    </r>
    <r>
      <rPr>
        <sz val="10"/>
        <color rgb="FFFF0000"/>
        <rFont val="Arial"/>
        <family val="2"/>
      </rPr>
      <t xml:space="preserve">. </t>
    </r>
    <r>
      <rPr>
        <sz val="10"/>
        <color theme="1"/>
        <rFont val="Arial"/>
        <family val="2"/>
      </rPr>
      <t xml:space="preserve">Por lo anterior, se ajusta el porcentaje de cumplimiento respecto a lo planeado.
2.  Para el Laboratorio Ambiental las evidencias aportadas cumplen con lo establecido. Se recomienda incluir en el nombre del expediente la identificación específica de cada equipo, con el fin de facilitar su administración y custodia. 
3. Para el Proceso de Licencias Ambientales las evidencias cumplen parcialmente ya que se debe garantizar la precisión en el registro de fechas y tipos documentales, con el fin de asegurar la coherencia del expediente y el cumplimiento de los lineamientos institucionales establecidos para la gestión documental. Por lo anterior, se ajusta el porcentaje de cumplimiento respecto a lo planeado.
4. Para el proceso de Concesiones de Aguas no se encontraron registros ni evidencias que permitan hacer seguimiento al avance de esta actividad. Por lo anterior se conserva el porcentaje de seguimiento del trimestre anterior.
5. Para el proceso de Vertimientos las evidencias presentadas cumplen parcialmente con lo establecido, ya que las hojas de control deben ser diligenciadas de acuerdo con los tipos documentales establecidos para la subserie documental según la  TRD vigente y las comunicaciones oficiales adicional al radicado deben contener el asunto al que hace relación la comunicación. </t>
    </r>
    <r>
      <rPr>
        <sz val="10"/>
        <color rgb="FFFF0000"/>
        <rFont val="Arial"/>
        <family val="2"/>
      </rPr>
      <t xml:space="preserve"> </t>
    </r>
    <r>
      <rPr>
        <sz val="10"/>
        <color theme="1"/>
        <rFont val="Arial"/>
        <family val="2"/>
      </rPr>
      <t xml:space="preserve">Por lo anterior, se ajusta el porcentaje de cumplimiento respecto a lo planeado. </t>
    </r>
  </si>
  <si>
    <t>EYS2</t>
  </si>
  <si>
    <r>
      <t>Desde el subproceso de Gestión Documental se realiza seguimiento a la organización de los archivos de gestión de la Sudirección de Evaluación y Seguimiento Ambiental y los respectivos procesos, en cumplimiento de lo establecido en la Tabla de Retención Documental (TRD) vigente, el Instructivo para la Organización de Archivos de Gestión definido por la Corporación, y las comunicaciones oficiales 2024-II-00028222, 2024-II-00037564, 2024-EI-00016470, 2025-II-00004308 y AGN 2-2025-02469 constatando:  
1. En la Secretaria Ejecutiva, durante la revisión de las evidencias correspondientes al IV y VII trimestre, se evidencian avances en la corrección de algunos aspectos previamente observados, como el rótulo de carpetas y la foliación de los expedientes. Sin embargo, persisten inconsistencias que deben ser atendidas, especialmente en relación con la coherencia de las fechas registradas en las actas de reunión y citaciones, la concordancia entre los folios reportados en las hojas de control y los indicados en las carpetas, así como el cumplimiento de los lineamientos establecidos para el manejo de subseries documentales simples. Por lo anterior se ajusta el porcentaje de avance y se solicita realizar las correcciones  necesarias para dar cumplimiento a la normativa archivística y garantizar la calidad de la información registrada. 
2. Durante el seguimiento realizado al proceso de organización documental del Laboratorio Ambiental, se evidencia un avance importante en la actualización de las series y subseries conforme a la normativa vigente y la estructura de conformación de los expedientes electrónicos. No obstante, persisten aspectos por fortalecer relacionados con la documentación soporte del proceso, particularmente en lo que respecta a la inclusión de hojas de control y rótulos de carpetas. En consecuencia, se ajusta el porcentaje de avance hasta tanto se subsanen las inconsistencias identificadas.</t>
    </r>
    <r>
      <rPr>
        <sz val="11"/>
        <color rgb="FFFF0000"/>
        <rFont val="Arial"/>
        <family val="2"/>
      </rPr>
      <t xml:space="preserve"> </t>
    </r>
    <r>
      <rPr>
        <sz val="11"/>
        <color theme="1"/>
        <rFont val="Arial"/>
        <family val="2"/>
      </rPr>
      <t xml:space="preserve">
3.  En el proceso de Permisos Ambientales y Autorizaciones - Permiso de Concesión de Aguas  se evidenció que los documentos cumplen parcialmente con los lineamientos institucionales, si bien existe una correspondencia parcial con lo establecido en la TRD vigente, aún se presentan inconsistencias en el diligenciamiento de las hojas de control y el rótulo de las unidades de conservación. Estas inconsistencias están asociadas, principalmente, a la falta de uniformidad en la identificación de subseries documentales, referencias cruzadas que requieren ajuste, y omisiones en la información mínima exigida en las comunicaciones oficiales. Por lo anterior, se ajusta el porcentaje de avance y se exhorta a los responsables a realizar las correcciones correspondientes y a cargar las evidencias conforme a los lineamientos institucionales.
4. Para el proceso de Permisos Ambientales y Autorizaciones - Licencias Ambientales tras la revisión de las evidencias presentadas, se identificaron inconsistencias en el diligenciamiento de algunos elementos clave del proceso de organización documental, como los rótulos de carpeta, las hojas de control, la foliación, y el registro de referencias cruzadas. Asimismo, se evidenció la necesidad de ajustar ciertos criterios técnicos, entre ellos la correcta identificación de tipos documentales, la precisión en los datos consignados y la adecuada preparación física de los documentos. En este sentido, se recomienda realizar una revisión integral de todos los expedientes y evidencias con el fin de subsanar las situaciones encontradas y garantizar el cumplimiento de los lineamientos establecidos por la Corporación.
5. En el proceso de Permisos Ambientales y  Autorizaciones - Permiso de Vertimientos; como resultado del seguimiento realizado, se identifican aspectos que requieren ajustes para garantizar el cumplimiento de los lineamientos establecidos en materia de organización documental. Se recuerda a las áreas responsables la importancia de cargar un mínimo de cinco evidencias por proceso, que permitan verificar de manera integral la gestión y organización de los expedientes conforme a las series y subseries asignadas. Asimismo, se reitera que los registros fotográficos o audiovisuales deben reflejar de forma clara las actividades desarrolladas, incluyendo la preparación física de los documentos, retiro de material abrasivo, depuración, foliación y rotulación. Finalmente, se hace énfasis en la correcta consignación de los porcentajes de avance reportados en cada trimestre, según los criterios definidos por la entidad.  En consecuencia, se ajusta el porcentaje de seguimiento hasta tanto se subsanen los aspectos mencionados y se evidencie el cumplimiento de los requerimientos establecidos. 
Adicionalmente, se recomienda a los responsables de todos los procesos realizar el correspondiente registro fotográfico y/o audiovisual que evidencie las actividades de organización documental, permitiendo demostrar la preparación física de los documentos y las acciones de retiro de material abrasivo, depuración, foliación y rotulación de carpetas y cajas, entre otros.
Por lo anterior se ajusta el porcentaje de avance hasta que sean subsanadas las inconsistencias encontradas. 
Como parte del seguimiento a las evidencias suministradas por los responsables de la administración y custodia de los archivos de la Subdirección de Evaluación y Seguimiento Ambiental – Licencias Ambientales, la Oficina de Control Interno de Gestión, con el acompañamiento del Subproceso de Gestión Documental, realizó durante el presente trimestre una visita ocular a dicha dependencia. El objetivo fue verificar de forma aleatoria algunos expedientes registrados en el Sistema de Gestión Institucional (SGI). Como resultado de esta actividad, se evidenció que la información suministrada cumple de manera parcial con lo establecido en los instructivos de organización de la entidad, la Tabla de Retención Documental (TRD), la normatividad archivística vigente y las recomendaciones emitidas en los informes de seguimiento al PMA por parte del ente de control. Las observaciones identificadas coinciden con las realizadas previamente por el Subproceso de Gestión Documental, por lo que se exhorta a los responsables a revisar cuidadosamente las recomendaciones y a implementar las correcciones necesarias a la mayor brevedad. </t>
    </r>
  </si>
  <si>
    <r>
      <rPr>
        <b/>
        <sz val="10"/>
        <rFont val="Arial"/>
        <family val="2"/>
      </rPr>
      <t xml:space="preserve">Evidencia 1. </t>
    </r>
    <r>
      <rPr>
        <sz val="10"/>
        <rFont val="Arial"/>
        <family val="2"/>
      </rPr>
      <t xml:space="preserve">Secretaria ejecutiva - Actas de grupo primario
</t>
    </r>
    <r>
      <rPr>
        <b/>
        <sz val="10"/>
        <rFont val="Arial"/>
        <family val="2"/>
      </rPr>
      <t xml:space="preserve">Evidencia 2. </t>
    </r>
    <r>
      <rPr>
        <sz val="10"/>
        <rFont val="Arial"/>
        <family val="2"/>
      </rPr>
      <t>Laboratorio Ambiental 
Informes de Auditoría Interna y Externa de Laboratorios
Informes de Resultados de Laboratorios
Informes de Revisión por la Dirección del Laboratorio Ambiental</t>
    </r>
    <r>
      <rPr>
        <b/>
        <sz val="10"/>
        <rFont val="Arial"/>
        <family val="2"/>
      </rPr>
      <t xml:space="preserve">
Evidencia 3. Permisos de Concesión de Aguas
</t>
    </r>
    <r>
      <rPr>
        <sz val="10"/>
        <rFont val="Arial"/>
        <family val="2"/>
      </rPr>
      <t xml:space="preserve">500-02-2022-0002 Permiso de Prospección y Exploración de Aguas Subterráneas. 
500-16-2023-0025 Planes de Ahorro Eficiente del Agua - PUAEA
500-24-2023-0076 Permisos de Concesión de Aguas Superficiales
500-01-2024-0070 Permisos de Concesión de Aguas Superficiales
500-01-2025-0003 Permisos de Concesión de Aguas Superficiales
</t>
    </r>
    <r>
      <rPr>
        <b/>
        <sz val="10"/>
        <rFont val="Arial"/>
        <family val="2"/>
      </rPr>
      <t xml:space="preserve">Evidencias 4. Licencias Ambientales  
</t>
    </r>
    <r>
      <rPr>
        <sz val="10"/>
        <rFont val="Arial"/>
        <family val="2"/>
      </rPr>
      <t xml:space="preserve">500-06-2024-0001 Permisos de Emisiones Atmosféricas para fuentes fijas
500-08-2017-0003 Licencias Ambientales
500-19-2024-0001 Pernisos de Estudio del Recurso Hídrico con Fines de Generación de Energía
500-19-2024-0002  Pernisos de Estudio del Recurso Hídrico con Fines de Generación de Energía
500-21-2024-0005  Certificados para Deducción de Renta por Inversión en Mejoramiento Ambiental
</t>
    </r>
    <r>
      <rPr>
        <b/>
        <sz val="10"/>
        <rFont val="Arial"/>
        <family val="2"/>
      </rPr>
      <t>Evidencia 5. Permiso de vertimientos</t>
    </r>
    <r>
      <rPr>
        <sz val="10"/>
        <rFont val="Arial"/>
        <family val="2"/>
      </rPr>
      <t xml:space="preserve">
500-05-2025-0001  Permiso de Vertimientos Ambientales</t>
    </r>
  </si>
  <si>
    <r>
      <t>Para el VII trimestre, la Oficina de Control Interno a través del aplicativo del Sistema de Gestión de Calidad constató al igual que el Subproceso de Gestión Documental el cargue de evidencias que permitan evidenciar la aplicación  del Instructivo de organización de archivos de gestión GA-GD-DA-00 para la organización de la totalidad de expedientes de la depedencia, observando lo siguiente:
1. En la Secretaria de la subdirección se observan inconsistencias especialmente en relación con la coherencia de las fechas registradas en las actas de reunión y citaciones, la concordancia entre los folios reportados en las hojas de control y los indicados en las carpetas, así como el cumplimiento de los lineamientos establecidos para el manejo de subseries documentales simples por lo que, al iniciar una nueva vigencia, tanto el consecutivo como la foliación deben reiniciarse desde uno. Por lo anterior se ajusta el porcentaje de avance respecto a lo planeado.
2. Para el Laboratorio Ambiental, se deben fortalecer aspectos relacionados con la documentación soporte del proceso,  en lo que respecta a la inclusión de hojas de control y rótulos de carpetas en documentos electrónicos. En consecuencia, se ajusta el porcentaje de avance respecto a lo planeado.
3.  Para el proceso de Permisos Ambientales y Autorizaciones - Concesión de Aguas  se evidenció que los documentos cumplen parcialmente con los lineamientos institucionales, pues se presentan inconsistencias en el diligenciamiento de las hojas de control y el rótulo de las unidades de conservación en lo que respecta a la subserie documental, referencias cruzadas que requieren ajuste (nombre de la serie y subserie documental), y omisiones en la información mínima exigida en las comunicaciones oficiales. Por lo anterior, se ajusta el porcentaje de avance y se exhorta a lo planeado.
4. Para el proceso de Permisos Ambientales y Autorizaciones - Licencias Ambientales tras la revisión de las evidencias, se identificaron inconsistencias en el diligenciamiento de los rótulos de carpeta, las hojas de control, la foliación, y el registro de referencias cruzadas. Asimismo, se evidenció la necesidad de ajustar criterios técnicos, entre ellos la correcta identificación de tipos documentales, la precisión en los datos consignados y la adecuada preparación física de los documentos.
La Oficina de Control Interno de Gestión, con el acompañamiento del Subproceso de Gestión Documental, realizó durante el presente trimestre una visita ocular a dicha dependencia. El objetivo fue verificar de forma aleatoria algunos expedientes registrados en el Sistema de Gestión Institucional (SGI). Como resultado de esta actividad, se evidenció que la información suministrada cumple de manera parcial con lo establecido, donde las observaciones identificadas coinciden con las realizadas en el presente seguimiento.
5.</t>
    </r>
    <r>
      <rPr>
        <sz val="10"/>
        <color rgb="FFFF0000"/>
        <rFont val="Arial"/>
        <family val="2"/>
      </rPr>
      <t xml:space="preserve"> </t>
    </r>
    <r>
      <rPr>
        <sz val="10"/>
        <color theme="1"/>
        <rFont val="Arial"/>
        <family val="2"/>
      </rPr>
      <t>En el proceso de Permisos Ambientales y  Autorizaciones - Vertimientos; se identifican aspectos que requieren ajustes para garantizar el cumplimiento de los lineamientos establecidos en materia de organización documental ya que no se devidencia coincidencia entre los nombres de la serie en la hoja de control y el rótulo de la carpeta. Adicionalmente, no se cargó un mínimo de cinco evidencias por proceso, que permitan verificar de manera integral la gestión y organización de los expedientes conforme a las series y subseries asignadas. Por consiguiente, se conserva el % de seguimiento respecto al trimestre anterior.
Adicionalmente, se recomienda a los responsables del seguimiento realizar el correspondiente registro fotográfico y/o audiovisual que evidencie las actividades de organización documental, permitiendo demostrar la preparación física de los documentos y las acciones de retiro de material abrasivo, depuración, foliación y rotulación de carpetas y cajas, para ser remitidos al ente de control en cumplimiento de lo solicitado por parte de ellos.</t>
    </r>
  </si>
  <si>
    <t>EYS3</t>
  </si>
  <si>
    <r>
      <t xml:space="preserve">Desde el subproceso de Gestión Documental se realiza el seguimiento a la implementación del formato de préstamo documental por parte de las diferentes áreas de la Subdirección de Planificación Ambiental del Territorio, correspondiente al VII Trimestre de seguimiento. Este ejercicio se desarrolla en cumplimiento de los lineamientos establecidos en las comunicaciones oficiales 2024-II-00028222, 2024-II-00037564, 2024-EI-00016470, 2025-II-00004308 y AGN 2-2025-02469, obteniendo los siguientes resultados: 
1.En la Secretaria Ejecutiva las evidencias suministradas no corresponden al formato institucionalmente establecido. Se recuerda a los funcionarios responsables que todos los formatos y lineamientos de gestión documental se encuentran disponibles para consulta en el micrositio de Gestión Documental, alojado en la intranet de la Corporación. En consecuencia, se conserva el porcentaje de avance del trimestre anterior hasta tanto se pueda verificar el cumplimiento de esta actividad mediante las evidencias requeridas.
2. En el Laboratorio Ambiental, Concesión de Aguas, Vertimientos y Licencias Ambientales, se constató que la evidencia presentadas cumple con los requisitos y criterios definidos para estos procesos, en concordancia con las directrices institucionales y los parámetros establecidos para el control y registro de los préstamos documentales. </t>
    </r>
    <r>
      <rPr>
        <sz val="10"/>
        <color rgb="FFFF0000"/>
        <rFont val="Arial"/>
        <family val="2"/>
      </rPr>
      <t xml:space="preserve">
</t>
    </r>
  </si>
  <si>
    <r>
      <rPr>
        <b/>
        <sz val="10"/>
        <rFont val="Arial"/>
        <family val="2"/>
      </rPr>
      <t xml:space="preserve">Evidencia 1. </t>
    </r>
    <r>
      <rPr>
        <sz val="10"/>
        <rFont val="Arial"/>
        <family val="2"/>
      </rPr>
      <t xml:space="preserve">Secretaria ejecutiva - La evidencia no corresponde con lo solicitado
</t>
    </r>
    <r>
      <rPr>
        <b/>
        <sz val="10"/>
        <rFont val="Arial"/>
        <family val="2"/>
      </rPr>
      <t>Evidencia 2.</t>
    </r>
    <r>
      <rPr>
        <sz val="10"/>
        <rFont val="Arial"/>
        <family val="2"/>
      </rPr>
      <t xml:space="preserve"> Hoja de Control de Préstamos - Laboratorio Ambiental</t>
    </r>
    <r>
      <rPr>
        <b/>
        <sz val="10"/>
        <rFont val="Arial"/>
        <family val="2"/>
      </rPr>
      <t xml:space="preserve">
Evidencia 3. </t>
    </r>
    <r>
      <rPr>
        <sz val="10"/>
        <rFont val="Arial"/>
        <family val="2"/>
      </rPr>
      <t xml:space="preserve">Hoja de Control de Préstamos - Licencias Ambientales
</t>
    </r>
    <r>
      <rPr>
        <b/>
        <sz val="10"/>
        <rFont val="Arial"/>
        <family val="2"/>
      </rPr>
      <t xml:space="preserve">Evidencia 4. </t>
    </r>
    <r>
      <rPr>
        <sz val="10"/>
        <rFont val="Arial"/>
        <family val="2"/>
      </rPr>
      <t>Hoja de Control de Préstamos - Permisos Ambientales de Concesión de Agua</t>
    </r>
    <r>
      <rPr>
        <b/>
        <sz val="10"/>
        <rFont val="Arial"/>
        <family val="2"/>
      </rPr>
      <t xml:space="preserve">s
Evidencia 5. </t>
    </r>
    <r>
      <rPr>
        <sz val="10"/>
        <rFont val="Arial"/>
        <family val="2"/>
      </rPr>
      <t xml:space="preserve">Hoja de control de Préstamos - Permisos Ambientales de Vertimientos
</t>
    </r>
  </si>
  <si>
    <t>Para el VII trimestre, la Oficina de Control Interno a través del aplicativo del Sistema de Gestión de Calidad constató al igual que el Subproceso de Gestión Documental el cargue de evidencias del formato de préstamo documental por parte del laboratorio ambiental y los subprocesos de Concesión de Aguas, Vertimientos y Licencias Ambientales, las cuales cumplen con los requisitos solicitados.
En la Secretaria de la Subdirección, las evidencias suministradas no corresponden al formato institucionalmente establecido.</t>
  </si>
  <si>
    <t>EYS4</t>
  </si>
  <si>
    <t xml:space="preserve">Durante el VII Trimestre se realizó seguimiento a la implementación y aplicación del formato de referencia cruzada en los expedientes creados y actualmente bajo custodia de cada una de las áreas que integran la Subdirección de Evaluación y Seguimiento Ambiental: 
1. Para el Proceso del Laboratorio Ambiental  se pudo verificar que las evidencias suministradas cumplen de manera integral con los solicitado.
2. En el proceso de Concesiones de Aguas como resultado de la revisión, se identificaron algunas oportunidades de mejora relacionadas con el correcto diligenciamiento  del formato, entre ellas: inconsistencias en la denominación de series y subseries documentales, uso inadecuado del campo “Descripción” y omisión de datos en campos obligatorios como la ubicación topográfica, especialmente cuando el documento se encuentra en la planoteca. Por lo anterior, se ajusta el porcentaje de avance hasta tanto se subsanen las observaciones identificadas y se evidencie el cumplimiento de los lineamientos establecidos.
3. Para el proceso de Permisos y Autorizaciones - Licencias Ambientales durante el análisis se evidenciaron aspectos que requieren ajustes, especialmente en la forma como se consignan ciertos datos. Es fundamental que la descripción incluya el contenido concreto del documento separado, y no simplemente el tipo de soporte. Igualmente, debe emplearse la denominación correcta de la subserie documental según la Tabla de Retención Documental (TRD), evitando confundirla con el código de la serie. Finalmente, es necesario completar todos los campos del formato, en particular aquellos que permiten ubicar físicamente el expediente vinculado. 
En consecuencia, el porcentaje de avance se mantiene ajustado hasta que se incorporen las correcciones señaladas y se cumpla con lo establecido en las directrices institucionales.
4. En el proceso de Permisos y Autorizaciones - Pernisos de Vertimientos se identificaron aspectos que requieren corrección, relacionados principalmente con la adecuada identificación de series y subseries documentales, así como con inconsistencias entre el número y el nombre de los expedientes registrados. En consecuencia, y mientras se realizan los ajustes necesarios, se mantiene el porcentaje de avance condicionado al cumplimiento de estas recomendaciones.
Se hace un  llamado a los responsables a seguir las  observaciones, recomendaciones y retroalimentaciones hechas por el Subproceso de Gesión Documental y  por la Oficina de Control Intero las cuales han sido consolidadas y están disponibles en la plataforma de seguimiento de la entidad  (SGI); esto permitirá una evaluación precisa del progreso del PMA y facilitará la implementación de medidas para su mejora continua.
</t>
  </si>
  <si>
    <r>
      <rPr>
        <b/>
        <sz val="10"/>
        <color rgb="FF000000"/>
        <rFont val="Arial"/>
        <family val="2"/>
      </rPr>
      <t xml:space="preserve">
Evidencia 1. Laboratorio Ambiental - </t>
    </r>
    <r>
      <rPr>
        <sz val="10"/>
        <color rgb="FF000000"/>
        <rFont val="Arial"/>
        <family val="2"/>
      </rPr>
      <t xml:space="preserve">Referencia Cruzada en blanco 
</t>
    </r>
    <r>
      <rPr>
        <b/>
        <sz val="10"/>
        <color rgb="FF000000"/>
        <rFont val="Arial"/>
        <family val="2"/>
      </rPr>
      <t xml:space="preserve">Evidencia 2. Permiso de Concesiones de Aguas 
</t>
    </r>
    <r>
      <rPr>
        <sz val="10"/>
        <color rgb="FF000000"/>
        <rFont val="Arial"/>
        <family val="2"/>
      </rPr>
      <t xml:space="preserve">500-01-2024-0119 Permisos de Concesiones de Aguas Superficiales
500-01-2024-0108  Permisos de Concesiones de Aguas Superficiales 
</t>
    </r>
    <r>
      <rPr>
        <b/>
        <sz val="10"/>
        <color rgb="FF000000"/>
        <rFont val="Arial"/>
        <family val="2"/>
      </rPr>
      <t xml:space="preserve">Evidencia 3. Licencias Ambientales 
</t>
    </r>
    <r>
      <rPr>
        <sz val="10"/>
        <color rgb="FF000000"/>
        <rFont val="Arial"/>
        <family val="2"/>
      </rPr>
      <t xml:space="preserve">500-22-1159 Licencia Ambiental 
500-08-2020-0006 Licencia Ambiental 
500-29-11 Permisos de Emisiones Atmosféricas para Fuentes Fijas 
500-19-2024-0002 Permisos de estudio del recurso hídrico con fines de generación de energía
500-08-2020-0009 Licencias Ambientales </t>
    </r>
    <r>
      <rPr>
        <b/>
        <sz val="10"/>
        <color rgb="FF000000"/>
        <rFont val="Arial"/>
        <family val="2"/>
      </rPr>
      <t xml:space="preserve">
Evidencia 4</t>
    </r>
    <r>
      <rPr>
        <sz val="10"/>
        <color rgb="FF000000"/>
        <rFont val="Arial"/>
        <family val="2"/>
      </rPr>
      <t xml:space="preserve">. </t>
    </r>
    <r>
      <rPr>
        <b/>
        <sz val="10"/>
        <color rgb="FF000000"/>
        <rFont val="Arial"/>
        <family val="2"/>
      </rPr>
      <t xml:space="preserve">Permisos de Vertimientos 
</t>
    </r>
    <r>
      <rPr>
        <sz val="10"/>
        <color rgb="FF000000"/>
        <rFont val="Arial"/>
        <family val="2"/>
      </rPr>
      <t xml:space="preserve">500-05-2023-0010 Permisos de Vertimientos Ambientales  
500-05-2023-0074 Permisos de Vertimientos Ambientales  
500-05-2024-0137 Permisos de Vertimientos Ambientales  
500-05-2024-0153 Permisos de Vertimientos Ambientales  </t>
    </r>
  </si>
  <si>
    <t>Para el VII trimestre, la Oficina de Control Interno a través del aplicativo del Sistema de Gestión de Calidad constató al igual que el Subproceso de Gestión Documental el cargue de evidencias del formato de referencia cruzada, observando lo siguiente:
Para el proceso de Permisos y Autorizaciones - Licencias Ambientales se encontró que algunas de las evidencias en el campo “Descripción” se usaron para identificar el tipo de soporte, cuando realmente debía identificar el contenido específico del documento separado, en el campo de subserie documental se registró el código de la Serie Documental objeto de organización y se debe registrar el nombre de ésta de acuerdo con la TRD, dejándolo en blanco de no contener subserie, y los campos del formato no estaban totalmente diligenciados, incluyendo la ubicación física donde se encuentra el expediente que contiene la referencia cruzada. 
Para el proceso de Concesión de Aguas se identificaron para algunas de las evidencias presentadas inconsistencias en la denominación de series y subseries documentales, uso inadecuado del campo “Descripción” y omisión de datos en campos obligatorios como la ubicación topográfica, especialmente cuando el documento se encuentra en la planoteca. Por lo anterior, se ajusta el porcentaje de avance respecto de lo planeado.
Para el proceso de Permisos y Autorizaciones - Vertimientos se identificaron algunos aspectos que requieren corrección, relacionados con la adecuada identificación de series y subseries documentales, así como con inconsistencias en los campos donde se relaciona el número y el nombre de los expedientes registrados. 
Para el Laboratorio Ambiental  las evidencias suministradas cumplen con los solicitado. No se utilizó el formato durante este trimestre.</t>
  </si>
  <si>
    <t>PAT1</t>
  </si>
  <si>
    <r>
      <t xml:space="preserve">Desde el subproceso de Gestión Documental se realiza el seguimiento a la implementación de la Hoja de Control para la Subdirección de Planificación Ambiental del Territorio en cada uno de los subprocesos, de acuerdo con los lineamientos establecidos en las comunicaciones oficiales 2024-II-00028222, 2024-II-00037564, 2024-EI-00016470, 2025-II-00004308 y AGN 2-2025-02469 con las siguientes observaciones:
</t>
    </r>
    <r>
      <rPr>
        <sz val="10"/>
        <color theme="1"/>
        <rFont val="Arial"/>
        <family val="2"/>
      </rPr>
      <t xml:space="preserve">
1. Para el proceso de direccionamiento Ambiental de Territorio en el presente seguimiento se constató que las evidencias aportadas cumplen de manera parcial con el procedimiento de descripción documental establecido en la Tabla de Retención Documental (TRD), aplicado al diligenciamiento de las hojas de control, en especial en la digitación de los consecutivos de foliación. Se recuerda la importancia de que en las comunicaciones oficiales se relacione el asunto del que trata la misma. Adicional es importante poder evidenciar el avance en las demás expedientes objeto de organización como muestra y avance en el proceso. Por lo anterior se ajusta el porcentaje de cumplimiento hasta que se hagan las respectivas correcciones y cargue de evidencias. 
2. Para el Proceso de Educación Ambienta y Participación Ciudadana se verifica que las evidencias correspondan a lo solicitado, tanto en el diligenciamiento de las hojas de control para los expedientes en soporte electrónico, como en lo expuesto por los responsables respecto a la producción documental y su periodicidad.
3. Para el subproceso de Direccionamiento Estratégico no se identificaron registros ni evidencias que permitieran evaluar el avance en la implementación de la hoja de control para los expedientes del proceso desde su apertura. En consecuencia, el porcentaje de cumplimiento se mantiene sin variación y se hace un llamado a los responsables para que atiendan las recomendaciones emitidas por la Oficina de Control Interno, la Subdirección Administrativa y Financiera y el ente de control, especialmente en lo relacionado con el registro de evidencias e informes de seguimiento.</t>
    </r>
    <r>
      <rPr>
        <sz val="10"/>
        <color rgb="FFFF0000"/>
        <rFont val="Arial"/>
        <family val="2"/>
      </rPr>
      <t xml:space="preserve">
</t>
    </r>
    <r>
      <rPr>
        <sz val="10"/>
        <color theme="1"/>
        <rFont val="Arial"/>
        <family val="2"/>
      </rPr>
      <t>4. Para el subproceso de Mejora Continua se verifica que las evidencias cumplen de manera parcial, debido a inconsistencias asociadas a fechas descritas en los tipos documentales y la ausencia de documentos que garanticen la integridad del expediente desde la apertura del mismo. Por lo anterior, el porcentaje de avance se ajusta en un 50%, hasta tanto se atiendan las observaciones realizadas y se consoliden las evidencias requeridas.</t>
    </r>
  </si>
  <si>
    <t>Subdirección Planificación Ambiental del Territorio
Wilford Rincón Arango</t>
  </si>
  <si>
    <r>
      <rPr>
        <b/>
        <sz val="10"/>
        <rFont val="Arial"/>
        <family val="2"/>
      </rPr>
      <t>Evidencia 1.</t>
    </r>
    <r>
      <rPr>
        <sz val="10"/>
        <rFont val="Arial"/>
        <family val="2"/>
      </rPr>
      <t xml:space="preserve"> Hoja de Control Direccionamiento Ambiental -  POT Municipio de Aguadas 
</t>
    </r>
    <r>
      <rPr>
        <b/>
        <sz val="10"/>
        <rFont val="Arial"/>
        <family val="2"/>
      </rPr>
      <t xml:space="preserve">Evidencia 2. </t>
    </r>
    <r>
      <rPr>
        <sz val="10"/>
        <rFont val="Arial"/>
        <family val="2"/>
      </rPr>
      <t xml:space="preserve">Hoja de Control Educación Ambiental - Informes de rendición </t>
    </r>
    <r>
      <rPr>
        <sz val="10"/>
        <color theme="1"/>
        <rFont val="Arial"/>
        <family val="2"/>
      </rPr>
      <t xml:space="preserve">de cuentas 
</t>
    </r>
    <r>
      <rPr>
        <b/>
        <sz val="10"/>
        <color theme="1"/>
        <rFont val="Arial"/>
        <family val="2"/>
      </rPr>
      <t>Evidencia 3.</t>
    </r>
    <r>
      <rPr>
        <sz val="10"/>
        <color theme="1"/>
        <rFont val="Arial"/>
        <family val="2"/>
      </rPr>
      <t xml:space="preserve"> Direccionamiento Estratégico no se reportan evidencias
</t>
    </r>
    <r>
      <rPr>
        <b/>
        <sz val="10"/>
        <color theme="1"/>
        <rFont val="Arial"/>
        <family val="2"/>
      </rPr>
      <t xml:space="preserve">Evidencia 4. </t>
    </r>
    <r>
      <rPr>
        <sz val="10"/>
        <color theme="1"/>
        <rFont val="Arial"/>
        <family val="2"/>
      </rPr>
      <t>Mejora continua - Informes Trimestrales de Seguimiento al Modelo Integrado de Planeación y Control MIPG - Actas de Comité Institucional de Gestión y Desempeño</t>
    </r>
  </si>
  <si>
    <r>
      <t>Para el VII trimestre, la Oficina de Control Interno a través del aplicativo del Sistema de Gestión de Calidad constató al igual que el Subproceso de Gestión Documental el cargue de evidencias de la hoja de control en la conformación de los expedientesen para el subproceso de Educación Ambienta y Participación Ciudadana , las cuales cumplen con los lineamientos establecidos. 
Para el subproceso de de direccionamiento Ambiental de Territorio, la evidencia cumple parcialmente debido a que se evidenció inconsistencia en un consecutivo de foliación. Adicionalmente, algunas comunicaciones oficiales no relacionan el asunto del que trata la misma. Se recuerda la importancia de poder evidenciar el avance en los demás expedientes objeto de organización como muestra y avance en el proceso pues solo se cargó una evidencia. Por lo anterior se ajusta el porcentaje de cumplimiento al 50% de lo planeado.</t>
    </r>
    <r>
      <rPr>
        <sz val="10"/>
        <color rgb="FFFF0000"/>
        <rFont val="Arial"/>
        <family val="2"/>
      </rPr>
      <t>.</t>
    </r>
    <r>
      <rPr>
        <sz val="10"/>
        <color theme="1"/>
        <rFont val="Arial"/>
        <family val="2"/>
      </rPr>
      <t xml:space="preserve">
Para el subproceso de Mejora Continua,  las evidencias cumplen parcialmentel, debido a inconsistencias asociadas a fechas descritas en los tipos documentales y la ausencia de documentos desde la apertura del mismo. Por lo anterior, el porcentaje de avance se ajusta en un 50%, respecto a lo planeado.
Para el subproceso de Direccionamiento Estratégico no se identificaron registros ni evidencias que permitieran evaluar el avance en la implementación de esta actividad.</t>
    </r>
  </si>
  <si>
    <t>PAT2</t>
  </si>
  <si>
    <r>
      <rPr>
        <sz val="10"/>
        <color rgb="FF000000"/>
        <rFont val="Arial"/>
        <family val="2"/>
      </rPr>
      <t xml:space="preserve">Desde el subproceso de Gestión Documental se realiza seguimiento a la organización de los archivos de gestión de la Sudirección de Planificación Ambiental del Territorio y los respectivos procesos, en cumplimiento de lo establecido en la Tabla de Retención Documental (TRD) vigente, el Instructivo para la Organización de Archivos de Gestión definido por la Corporación, y las comunicaciones oficiales 2024-II-00028222, 2024-II-00037564, 2024-EI-00016470, 2025-II-00004308 y AGN 2-2025-02469 constatando:  
1.  En el Proceso de Direccionamiento Ambienantal se evidencia que el proceso de descripción y organización documental se ajusta a lo establecido en la TRD vigente en cuanto a de la denominación de las tipologías documentales. Se identifican algunos errores en el diligenciamiento de las hojas de control, rótulos de carpetas y unidades de conservación. Asimismo, se identifican inconsistencias puntuales en la relación entre los tipos documentales registrados y el contenido real de ciertos expedientes. Se recuerda la importancia de garantizar la integridad y trazabilidad de los expedientes  y se sugiere fortalecer el registro fotográfico y/o audiovisual como evidencia de las labores de organización documental, tales como limpieza, foliación, rotulación y depuración. En consecuencia, el porcentaje de cumplimiento se ajusta  temporalmente hasta tanto se implementen los ajustes requeridos y se consoliden las evidencias correspondientes.
2. En el presente seguimiento al subproceso de Educación Ambiental y Participación Ciudadana, se evidenció que los soportes entregados cumplen de manera parcial  con los lineamientos establecidos para la descripción documental, conforme a lo dispuesto en la Tabla de Retención Documental (TRD), las directrices institucionales para la conformación de los expedientes electrónicos y el diligenciamiento adecuado de las hojas de control del proceso. </t>
    </r>
    <r>
      <rPr>
        <sz val="10"/>
        <color theme="1"/>
        <rFont val="Arial"/>
        <family val="2"/>
      </rPr>
      <t>Se identificó una oportunidad de mejora relacionada con el dato reportado en el campo "cantidad de folios (peso)" en los rótulos de las carpetas. Se solicita a los responsables realizar las correcciones correspondientes y actualizar la información en las carpetas alojadas en OneDrive. Asimismo, se atiende la información suministrada por los responsables en relación con la periodicidad de la producción documental. Por lo anterior se hace el ajuste en el porcentaje de avance y cumplimiento.</t>
    </r>
    <r>
      <rPr>
        <sz val="10"/>
        <color rgb="FFFF0000"/>
        <rFont val="Arial"/>
        <family val="2"/>
      </rPr>
      <t xml:space="preserve"> </t>
    </r>
    <r>
      <rPr>
        <sz val="10"/>
        <color rgb="FFFF00FF"/>
        <rFont val="Arial"/>
        <family val="2"/>
      </rPr>
      <t xml:space="preserve"> </t>
    </r>
    <r>
      <rPr>
        <sz val="10"/>
        <color rgb="FF000000"/>
        <rFont val="Arial"/>
        <family val="2"/>
      </rPr>
      <t xml:space="preserve">
</t>
    </r>
    <r>
      <rPr>
        <sz val="10"/>
        <rFont val="Arial"/>
        <family val="2"/>
      </rPr>
      <t>3. Para el Proceso de Direccionamiento Estratégico, se evidenció que los documentos cumplen parcialmente con los lineamientos institucionales. Esta situación exige acciones correctivas asociadas a la manera como se deben nombrar los expedientes electrónicos para cumplir con los principios de procedencia y orden orginal en la conformación, mejorar la trazabilidad documental y asegurar la integridad de los expedientes. Hasta tanto se realicen los ajustes sugeridos, el porcentaje de cumplimiento se ajusta al 50% de cumplimiento. 
4. Para el proceso de mejora continua no fue posible validar las evidencias, ya que los enlaces suministrados no permitían el acceso. Por lo anterior, y atendiendo la solicitud de los responsables del cierre de la actividad, se hace necesario reabrirla y conservar el porcentaje de cumplimiento registrado en el seguimiento anterior hasta que sea posible validar las evidencias y dar por finalizadas las actividades, conforme a las recomendaciones consignadas en el aplicativo de seguimiento de la entidad..</t>
    </r>
    <r>
      <rPr>
        <sz val="10"/>
        <color rgb="FFFF0000"/>
        <rFont val="Arial"/>
        <family val="2"/>
      </rPr>
      <t xml:space="preserve">
</t>
    </r>
    <r>
      <rPr>
        <sz val="10"/>
        <color rgb="FF000000"/>
        <rFont val="Arial"/>
        <family val="2"/>
      </rPr>
      <t>Las observaciones, recomendaciones y retroalimentación realizada por el subproceso de Gestión Documental a los responsables han sido consolidadas y están disponibles en la plataforma de seguimiento de la entidad (SGI).</t>
    </r>
  </si>
  <si>
    <r>
      <rPr>
        <b/>
        <sz val="10"/>
        <rFont val="Arial"/>
        <family val="2"/>
      </rPr>
      <t>Evidencia 1.</t>
    </r>
    <r>
      <rPr>
        <sz val="10"/>
        <rFont val="Arial"/>
        <family val="2"/>
      </rPr>
      <t xml:space="preserve"> Direccionamiento Ambiental -  POT Aguadas - Actas Coat 2004-2015
</t>
    </r>
    <r>
      <rPr>
        <b/>
        <sz val="10"/>
        <rFont val="Arial"/>
        <family val="2"/>
      </rPr>
      <t xml:space="preserve">Evidencia 2. </t>
    </r>
    <r>
      <rPr>
        <sz val="10"/>
        <rFont val="Arial"/>
        <family val="2"/>
      </rPr>
      <t xml:space="preserve">Educación Ambiental - Informes de rendición de cuentas 
</t>
    </r>
    <r>
      <rPr>
        <b/>
        <sz val="10"/>
        <rFont val="Arial"/>
        <family val="2"/>
      </rPr>
      <t>Evidencia 3.</t>
    </r>
    <r>
      <rPr>
        <sz val="10"/>
        <rFont val="Arial"/>
        <family val="2"/>
      </rPr>
      <t xml:space="preserve"> Hoja de Control Direccionamiento Estratégico - Derechos de Petición - Actas de Comité Institucional de Gestión y Desempeño
</t>
    </r>
    <r>
      <rPr>
        <b/>
        <sz val="10"/>
        <rFont val="Arial"/>
        <family val="2"/>
      </rPr>
      <t xml:space="preserve">Evidencia 4. </t>
    </r>
    <r>
      <rPr>
        <sz val="10"/>
        <rFont val="Arial"/>
        <family val="2"/>
      </rPr>
      <t xml:space="preserve">Mejora continua no fue posible validar las evidencias. </t>
    </r>
  </si>
  <si>
    <r>
      <t>Para el VII trimestre, la Oficina de Control Interno a través del aplicativo del Sistema de Gestión de Calidad constató al igual que el Subproceso de Gestión Documental el cargue de evidencias que permiten validar la aplicación del Instructivo de organización de archivos de gestión  GA-GD-DA-006 en la conformación de los expedientesen encontrando lo siguiente:
Para el subproceso de Educación Ambienta y Participación Ciudadana , las evidencias observadas cumplen parcialmente con lo establecido ya que la información del peso reportado en el rotulo no coincide con el peso de la carpeta para cada vigencia. Por lo anterior se ajusta el % de avance en un 50% respecto a lo planeado.
Para el subproceso de Direccionamiento Ambiental, se evidencia  que el proceso de descripción y organización documental se ajusta a lo establecido en la TRD vigente en cuanto a la denominación de las tipologías documentales. Se identifican oportunidades de mejora en el diligenciamiento de las hojas de control,</t>
    </r>
    <r>
      <rPr>
        <sz val="10"/>
        <color rgb="FFFF0000"/>
        <rFont val="Arial"/>
        <family val="2"/>
      </rPr>
      <t xml:space="preserve"> </t>
    </r>
    <r>
      <rPr>
        <sz val="10"/>
        <color theme="1"/>
        <rFont val="Arial"/>
        <family val="2"/>
      </rPr>
      <t xml:space="preserve"> rótulos de carpetas y unidades de conservación y en el proceso de conformación de cada expediente (carpeta), ya que algunas no contienen el respectivo rótulo y hoja de control</t>
    </r>
    <r>
      <rPr>
        <sz val="10"/>
        <color rgb="FFFF0000"/>
        <rFont val="Arial"/>
        <family val="2"/>
      </rPr>
      <t>.</t>
    </r>
    <r>
      <rPr>
        <sz val="10"/>
        <color theme="1"/>
        <rFont val="Arial"/>
        <family val="2"/>
      </rPr>
      <t xml:space="preserve">  Asimismo, se identifican inconsistencias puntuales en la relación entre los tipos documentales registrados y el contenido real de ciertos expedientes. Por lo anterior se ajusta el % de cumplimiento  respecto a lo planeado.
Para el subproceso de Direccionamiento Estratégico, se observó que las evidencias cumplen parcialmente con los lineamientos establecidos ya que se encontraron oportunidades de mejora en la manera de nombrar los expedientes electrónicos, </t>
    </r>
    <r>
      <rPr>
        <sz val="10"/>
        <color rgb="FFFF0000"/>
        <rFont val="Arial"/>
        <family val="2"/>
      </rPr>
      <t xml:space="preserve"> </t>
    </r>
    <r>
      <rPr>
        <sz val="10"/>
        <color theme="1"/>
        <rFont val="Arial"/>
        <family val="2"/>
      </rPr>
      <t xml:space="preserve">en el aseguramiento de la integridad de los expedientes (ya que las evidencias de las Actas de Comité Institucional de gestión y desempeño, , no relacionan las actas correspondientes al primer trimestre de la vigencia) y en el proceso de conformación de cada expediente (carpeta), ya que algunas no contienen el respectivo rótulo y hoja de control.. </t>
    </r>
    <r>
      <rPr>
        <sz val="10"/>
        <color theme="1"/>
        <rFont val="Arial"/>
        <family val="2"/>
      </rPr>
      <t>Por lo anterior, se ajusta el % de cumplimiento respecto a lo planeado.
Para el subproceso de Mejora Continua  no fue posible validar las evidencias, ya que los enlaces suministrados no permitían el acceso. Por lo anterior, y atendiendo la solicitud de los responsables del cierre de la actividad, se hace necesario reabrirla y conservar el porcentaje de cumplimiento registrado en el seguimiento anterior hasta que sea posible validar las evidencias.
Se recomienda a los responsables del seguimiento realizar el correspondiente registro fotográfico y/o audiovisual que evidencie las actividades de organización documental, permitiendo demostrar la preparación física de los documentos y las acciones de retiro de material abrasivo, depuración, foliación y rotulación de carpetas y cajas, para ser remitidos al ente de control en cumplimiento de lo solicitado por parte de ellos.</t>
    </r>
  </si>
  <si>
    <t>PAT3</t>
  </si>
  <si>
    <r>
      <t xml:space="preserve">Desde el subproceso de Gestión Documental se realiza el seguimiento a la implementación del formato de préstamo documental por parte de las diferentes áreas de la Subdirección de Planificación Ambiental del Territorio, correspondiente al VII Trimestre de seguimiento. Este ejercicio se desarrolla en cumplimiento de los lineamientos establecidos en las comunicaciones oficiales 2024-II-00028222, 2024-II-00037564, 2024-EI-00016470, 2025-II-00004308 y AGN 2-2025-02469, obteniendo los siguientes resultados: 
1. Las evidencias de los subprocesos de Direccionamiento Ambiental del Territorio,  Educación Ambiental, Direccionamiento Estratégico y mejora continua cumplen con lo solicitado. En algunos procesos se ajusta el porcentaje de cumplimiento de acuerdo con lo planeado. 
Se recuerda a los responsables de los archivos la importancia de tener en cuenta los tiempos de devolución y renovación de los préstamos de acuerdo con el instructivo de consulta y préstamo de la entidad, el cual puede ser consultado en la intranet en el espacio de gestión documental
</t>
    </r>
    <r>
      <rPr>
        <b/>
        <sz val="10"/>
        <rFont val="Arial"/>
        <family val="2"/>
      </rPr>
      <t xml:space="preserve">
</t>
    </r>
  </si>
  <si>
    <r>
      <rPr>
        <b/>
        <sz val="10"/>
        <color rgb="FF000000"/>
        <rFont val="Arial"/>
        <family val="2"/>
      </rPr>
      <t>Evidencia 1.</t>
    </r>
    <r>
      <rPr>
        <sz val="10"/>
        <color rgb="FF000000"/>
        <rFont val="Arial"/>
        <family val="2"/>
      </rPr>
      <t xml:space="preserve"> Formato de préstamo Documental Direccionamiento ambiental del Territorio
</t>
    </r>
    <r>
      <rPr>
        <b/>
        <sz val="10"/>
        <color rgb="FF000000"/>
        <rFont val="Arial"/>
        <family val="2"/>
      </rPr>
      <t>Evidencia 2.</t>
    </r>
    <r>
      <rPr>
        <sz val="10"/>
        <color rgb="FF000000"/>
        <rFont val="Arial"/>
        <family val="2"/>
      </rPr>
      <t xml:space="preserve"> Formato de préstamo Documental Educación ambiental y Participación Ciudadana
</t>
    </r>
    <r>
      <rPr>
        <b/>
        <sz val="10"/>
        <color rgb="FF000000"/>
        <rFont val="Arial"/>
        <family val="2"/>
      </rPr>
      <t xml:space="preserve">Evidencia  3. </t>
    </r>
    <r>
      <rPr>
        <sz val="10"/>
        <color rgb="FF000000"/>
        <rFont val="Arial"/>
        <family val="2"/>
      </rPr>
      <t xml:space="preserve"> Formato de préstamo Documental Direccionamiento Estratégico. 
</t>
    </r>
    <r>
      <rPr>
        <b/>
        <sz val="10"/>
        <color rgb="FF000000"/>
        <rFont val="Arial"/>
        <family val="2"/>
      </rPr>
      <t>Evidencia 4.</t>
    </r>
    <r>
      <rPr>
        <sz val="10"/>
        <color rgb="FF000000"/>
        <rFont val="Arial"/>
        <family val="2"/>
      </rPr>
      <t xml:space="preserve">  Formato de préstamo Documental Mejora Continua. </t>
    </r>
  </si>
  <si>
    <t>Para el VII trimestre, la Oficina de Control Interno a través del aplicativo del Sistema de Gestión de Calidad constató al igual que el Subproceso de Gestión Documental el cargue de evidencias del formato de préstamo documental por parte de los subprocesos de Direccionamiento Ambiental del Territorio,  Educación Ambiental, Direccionamiento Estratégico y Mejora Continua, los cuales cumplen con los requisitos establecidos.</t>
  </si>
  <si>
    <t>PAT4</t>
  </si>
  <si>
    <t xml:space="preserve">
Durante el VII Trimestre se realizó seguimiento a la implementación y aplicación del formato de referencia cruzada en los expedientes creados y actualmente bajo custodia de cada una de las áreas que integran la Subdirección de Planificación Ambiental del Territorio con las siguientes observaciones o recomendaciones: 
1. Durante el seguimiento realizado en el VII trimestre al Proceso de Direccionamiento Estratégico, se evidenció un cumplimiento parcial en la aplicación del formato de referencia cruzada. En este sentido, se recomienda revisar el contenido de los discos compactos (CD) para garantizar que el campo “Descripción” refleje con precisión la información documental contenida, más allá del tipo de soporte. Adicionalmente, las evidencias deben reflejar una muestra representativa del uso del formato en expedientes de todas las vigencias bajo custodia, conforme a las series y subseries documentales asignadas y a lo establecido en la Tabla de Retención Documental vigente.
Por lo anterior, el porcentaje de cumplimiento se ajusta hasta tanto se realicen las correcciones necesarias por parte del área responsable. 
2. En el Proceso de Educación Ambiental y Participación Ciudadana, se constató que la evidencia presentada cumple con los requisitos y criterios establecidos para este proceso, en concordancia con las directrices institucionales y los parámetros definidos para el control y registro de los información en el formato de referencia cruzada. 
3. En el Proceso de Direccionamiento Estratégico no se encontraron registros ni evidencias que permitieran dar seguimiento a la implementación y uso del formato de referencia cruzada en los expedientes creados y en custodia del proceso. Por lo anterior, se mantiene el porcentaje de cumplimiento del trimestre anterior y se exhorta a los responsables a seguir las recomendaciones y lineamientos establecidos por la Oficina de Control Interno, la Subdirección Administrativa y Financiera y ente de control en cuanto al registro de evidencias e informes de seguimiento.
4. En el Proceso de Mejora Continua se verificó que la evidencia presentada cumple con los requisitos y criterios establecidos, en concordancia con las directrices institucionales y los parámetros definidos para el control y registro de la información mediante el formato de referencia cruzada.
</t>
  </si>
  <si>
    <r>
      <rPr>
        <b/>
        <sz val="10"/>
        <rFont val="Arial"/>
        <family val="2"/>
      </rPr>
      <t>Evidencia 1.</t>
    </r>
    <r>
      <rPr>
        <sz val="10"/>
        <rFont val="Arial"/>
        <family val="2"/>
      </rPr>
      <t xml:space="preserve"> Direccionamiento ambiental del Territorio Actas de Coat 2012
</t>
    </r>
    <r>
      <rPr>
        <b/>
        <sz val="10"/>
        <rFont val="Arial"/>
        <family val="2"/>
      </rPr>
      <t>Evidencia 2.</t>
    </r>
    <r>
      <rPr>
        <sz val="10"/>
        <rFont val="Arial"/>
        <family val="2"/>
      </rPr>
      <t xml:space="preserve"> Educación ambiental y Participación Ciudadana -  Formato en blanco 
</t>
    </r>
    <r>
      <rPr>
        <b/>
        <sz val="10"/>
        <rFont val="Arial"/>
        <family val="2"/>
      </rPr>
      <t xml:space="preserve">Evidencia  3. </t>
    </r>
    <r>
      <rPr>
        <sz val="10"/>
        <rFont val="Arial"/>
        <family val="2"/>
      </rPr>
      <t xml:space="preserve"> Direccionamiento Estratégico - No reporta evidencias
</t>
    </r>
    <r>
      <rPr>
        <b/>
        <sz val="10"/>
        <rFont val="Arial"/>
        <family val="2"/>
      </rPr>
      <t>Evidencia 4.</t>
    </r>
    <r>
      <rPr>
        <sz val="10"/>
        <rFont val="Arial"/>
        <family val="2"/>
      </rPr>
      <t xml:space="preserve">   Mejora Continua  - Fomato en blanco
</t>
    </r>
    <r>
      <rPr>
        <b/>
        <sz val="10"/>
        <rFont val="Arial"/>
        <family val="2"/>
      </rPr>
      <t xml:space="preserve">
</t>
    </r>
    <r>
      <rPr>
        <sz val="10"/>
        <rFont val="Arial"/>
        <family val="2"/>
      </rPr>
      <t xml:space="preserve">
</t>
    </r>
  </si>
  <si>
    <r>
      <t xml:space="preserve">Para el VII trimestre, la Oficina de Control Interno a través del aplicativo del Sistema de Gestión de Calidad constató al igual que el Subproceso de Gestión Documental el cargue de evidencias de referencia cruzada para los los subprocesos de  Educación Ambiental y Participación Ciudadana y Mejora Continua, los cuales cumplen con los requisitos establecidos.
Para el subproceso de Direccionamiento Ambiental se pudo verificar que las evidencias suministradas cumplen parcialmente con los solicitado puesto que se evidenciaron campos sin diligenciar (descripción). Adicionalmente, se recuerda que las evidencias deben permitir verificar una muestra representativa del uso del formato en los expedientes correspondientes a todas las vigencias bajo custodia en el archivo de gestión y de acuerdo con las series y subseries asignadas al proceso y la TRD vigente. Por lo anterior se ajusta el % de cumplimiento al 50% respecto a lo planeado. </t>
    </r>
    <r>
      <rPr>
        <b/>
        <sz val="10"/>
        <color rgb="FFFF0000"/>
        <rFont val="Arial"/>
        <family val="2"/>
      </rPr>
      <t xml:space="preserve">
</t>
    </r>
    <r>
      <rPr>
        <sz val="10"/>
        <color theme="1"/>
        <rFont val="Arial"/>
        <family val="2"/>
      </rPr>
      <t xml:space="preserve">
Para el subproceso de Direccionamiento Estratégico no se encontraron registros ni evidencias que permitieran dar seguimiento a la implementación y uso del formato de referencia cruzada en los expedientes creados y en custodia del subproceso.</t>
    </r>
  </si>
  <si>
    <t>SIA1</t>
  </si>
  <si>
    <t>La actividad se ejecutó en su totalidad durante el III Trimestre</t>
  </si>
  <si>
    <t>Subdirección de Infraestructura Ambiental del Territorio
 Javier Eduardo Torres Martínez</t>
  </si>
  <si>
    <t>SIA2</t>
  </si>
  <si>
    <t xml:space="preserve">La actividad se ejecutó en su totalidad durante el III Trimestre
</t>
  </si>
  <si>
    <t>SIA3</t>
  </si>
  <si>
    <t>SIA4</t>
  </si>
  <si>
    <t>SIA5</t>
  </si>
  <si>
    <t>Allegar a la subdirección de Inspección y vigilancia el plan de trabajo para la organización del archivo del fondo Cramsa</t>
  </si>
  <si>
    <t>La actividad se ejecutó en su totalidad durante el I Trimestre</t>
  </si>
  <si>
    <t>SAYF1</t>
  </si>
  <si>
    <t xml:space="preserve">Desde el subproceso de Gestión Documental se realiza el seguimiento a la implementación de la Hoja de Control para la Subdirección Administrativa y FInanciera, conforme a los lineamientos establecidos en las comunicaciones oficiales 2024-II-00028222, 2024-II-00037564 y 2024-EI-00016470 con los siguientes resultados: 
1. En la secretaria ejecutiva a partir de la revisión de las evidencias presentadas, se identificaron aspectos que requieren ajustes para fortalecer el proceso de seguimiento y garantizar la trazabilidad documental. Las hojas de control deben reflejar de manera precisa la conformación y evolución de los expedientes, por lo que se recomienda verificar la continuidad de los registros, especialmente en lo relacionado con fechas y foliación. Igualmente, se observó falta de correspondencia entre algunos registros y los contratos reportados, lo cual puede afectar la correcta identificación de los documentos que integran cada expediente. Así mismo, se reitera la necesidad de registrar los porcentajes de avance conforme a los lineamientos definidos institucionalmente. En este sentido, el porcentaje de cumplimiento se mantiene en un 50%, en tanto se atienden las observaciones formuladas y se entregan evidencias ajustadas a los criterios establecidos. 
2. Durante el seguimiento realizado al Proceso de Bienes y Suministros, se evidenció la ausencia de registros y avances documentados relacionados con la implementación de la hoja de control en los expedientes bajo responsabilidad del área. En este sentido, desde el Subproceso de Gestión Documental, encargado de verificar la ejecución del PMA, se hace un llamado a la Subdirección y al equipo responsable del proceso para que se garantice el desarrollo oportuno de las actividades previstas y se registren de manera adecuada los progresos alcanzados. Esto permitirá contar con insumos suficientes para evaluar el cumplimiento de los objetivos trazados y adoptar acciones de mejora continua con base en evidencia verificable.
3. En el Proceso de Gestion de Cobro y Gestión Documental se evidenció que los soportes entregados cumplen en su mayoria con lo solicitado, sin embargo en el proceso de gestión de cobro, se recuerda tener cuidado con la impresión de las hojas de control que están siendo trabajadas desde Onedrive, dado que al trabajar en línea se invierte el orden de las fechas (mes-día- año) y esto conlleva a confusiones, por lo anterior se recomienda descargar las hojas de control antes de imprimirlas o ser cargadas como evidencias.
4.  Para el subproceso de SST se verificó que los soportes entregados cumplen con los criterios definidos para la descripción documental según la Tabla de Retención Documental (TRD), así como con el adecuado diligenciamiento de las hojas de control. Sin embargo, se recomienda reforzar la revisión de los datos consignados, ya que se detectó un error involuntario  de digitación en algunas fechas registradas. 
5. Para el Proceso de TICs, a partir de la revisión de las evidencias entregadas, se identifican aspectos por mejorar que requieren atención para asegurar el cumplimiento de los lineamientos establecidos. Es fundamental que las hojas de control estén debidamente firmadas por el responsable del diligenciamiento, garantizando así su validez y trazabilidad. De igual manera, se reitera la importancia de consignar de forma precisa los porcentajes de avance en cada trimestre, conforme a los criterios definidos para el seguimiento institucional. En consecuencia, el porcentaje de cumplimiento se ajusta temporalmente hasta tanto se verifique la implementación de los ajustes requeridos.
6. En el Proceso de Gestión para el Desarrollo Humano, luego de revisar las evidencias presentadas, se verifica un cumplimiento parcial de los requisitos establecidos. Se recuerda que las comunicaciones oficiales deben contener tanto el número de radicado como el asunto correspondiente, lo cual facilita su adecuada identificación y trazabilidad.Atendiendo la solicitud de los responsables, se mantiene el porcentaje de avance reportado. Sin embargo, se reitera la importancia de incorporar evidencias relacionadas con otras series y subseries documentales distintas a las historias laborales, con el fin de reflejar de manera más integral el desarrollo de las actividades del proceso. Cabe destacar que las historias laborales cuentan con una acción de seguimiento independiente dentro del PMA, por lo que es fundamental incluir evidencias de otras series y subseroes documentales que también hacen parte de este proceso, teniendo en cuenta que existe material suficiente para ello. 
7.  En el Grupo Financiero como resultado de la revisión efectuada, se constató que las evidencias presentadas cumple con los requisitos y criterios establecidos para este proceso, en concordancia con las directrices institucionales y los parámetros definidos para el diligenciamiento de las respectivas hojas de control. Ante la ausencia de las evidencias del subproceso de Análisis Financiero se hace el ajuste en el porcentaje de avance, hasta lograr el cumplimiento de la totalidad de lo solicitado. 
8. En el Subproceso de Atención al Ciudadano, a partir del análisis de las evidencias presentadas, se identificaron oportunidades de mejora en aspectos clave como la trazabilidad, la organización de los expedientes y la clasificación documental. Para fortalecer estos procesos, se recomienda revisar y corregir los registros que presenten inconsistencias, asegurando que cada expediente esté correctamente clasificado según su serie o subserie documental, con una denominación adecuada y conforme a las tipologías establecidas en la Tabla de Retención Documental (TRD). En consecuencia, el porcentaje de avance se ajusta temporalmente, hasta tanto se subsanen las observaciones y se presenten los soportes requeridos. 
Las observaciones, recomendaciones y retroalimentación realizada por el subproceso de Gestión Documental a los responsables han sido consolidadas y están disponibles en la plataforma de seguimiento de la entidad (SGI).
</t>
  </si>
  <si>
    <t>Subdirección Administrativa y Financiera
César Augusto Cano Carvajal</t>
  </si>
  <si>
    <r>
      <rPr>
        <b/>
        <sz val="10"/>
        <rFont val="Arial"/>
        <family val="2"/>
      </rPr>
      <t>Evidencia 1.</t>
    </r>
    <r>
      <rPr>
        <sz val="10"/>
        <rFont val="Arial"/>
        <family val="2"/>
      </rPr>
      <t xml:space="preserve"> Hoja de control Contrato de mínima cuantía MC-013-2023, MC-001-2023, MC-002-2023, MC-003-2023 
</t>
    </r>
    <r>
      <rPr>
        <b/>
        <sz val="10"/>
        <rFont val="Arial"/>
        <family val="2"/>
      </rPr>
      <t>Evidencia 2</t>
    </r>
    <r>
      <rPr>
        <sz val="10"/>
        <rFont val="Arial"/>
        <family val="2"/>
      </rPr>
      <t xml:space="preserve">. Subproceso de bienes y suministro no reporta evidencias
</t>
    </r>
    <r>
      <rPr>
        <b/>
        <sz val="10"/>
        <rFont val="Arial"/>
        <family val="2"/>
      </rPr>
      <t xml:space="preserve">Evidencia 3. </t>
    </r>
    <r>
      <rPr>
        <sz val="10"/>
        <rFont val="Arial"/>
        <family val="2"/>
      </rPr>
      <t xml:space="preserve"> Hojas de control subproceso Gestión de Cobro S 433, TXU 368, EYS 1014, EYS 987, TXU 358.
</t>
    </r>
    <r>
      <rPr>
        <b/>
        <sz val="10"/>
        <rFont val="Arial"/>
        <family val="2"/>
      </rPr>
      <t>Evidencia 4.</t>
    </r>
    <r>
      <rPr>
        <sz val="10"/>
        <rFont val="Arial"/>
        <family val="2"/>
      </rPr>
      <t xml:space="preserve"> Hoja de Control SST - Programa de Prevención y Manejo de Riesgo Público, Programas de Mam
</t>
    </r>
    <r>
      <rPr>
        <b/>
        <sz val="10"/>
        <rFont val="Arial"/>
        <family val="2"/>
      </rPr>
      <t>Evidencia 5</t>
    </r>
    <r>
      <rPr>
        <sz val="10"/>
        <rFont val="Arial"/>
        <family val="2"/>
      </rPr>
      <t xml:space="preserve">. Hoja de control Oficina Tics
Historial de Equipos 2022 -2024
Inventarios 2019-2024
Plan de Seguridad y Privacidad de la Información 2022-2025
Plan de Tratamiento de Riesgos de Seguridad 2022-2025
PETI 2022-2025
</t>
    </r>
    <r>
      <rPr>
        <b/>
        <sz val="10"/>
        <rFont val="Arial"/>
        <family val="2"/>
      </rPr>
      <t xml:space="preserve">Evidencia 6. </t>
    </r>
    <r>
      <rPr>
        <sz val="10"/>
        <rFont val="Arial"/>
        <family val="2"/>
      </rPr>
      <t xml:space="preserve">Hoja de control Subproceso Gestión Documental - Instrumentos de Control de Préstamos de Documentos y Registros
</t>
    </r>
    <r>
      <rPr>
        <b/>
        <sz val="10"/>
        <rFont val="Arial"/>
        <family val="2"/>
      </rPr>
      <t>Evidencia 7</t>
    </r>
    <r>
      <rPr>
        <sz val="10"/>
        <rFont val="Arial"/>
        <family val="2"/>
      </rPr>
      <t xml:space="preserve">.  - Hoja de Control Gestión para el Desarrollo Humano - Historias Laborales - Sin evidencias de otras series y subseries
</t>
    </r>
    <r>
      <rPr>
        <b/>
        <sz val="10"/>
        <rFont val="Arial"/>
        <family val="2"/>
      </rPr>
      <t xml:space="preserve">Evidencia 8.  </t>
    </r>
    <r>
      <rPr>
        <sz val="10"/>
        <rFont val="Arial"/>
        <family val="2"/>
      </rPr>
      <t xml:space="preserve">Hoja de control - Grupo Financiero 
Tesoreria:  Comprobantes Contables de Egresos - Comprobantes Contables de Ingresos
Contabilidad: Estados financieros y Libros contables auxiliares
Presupuesto: Certificados de Disponibilidad Presupuestal
Análisis Financiero: No reporta evidencias
</t>
    </r>
    <r>
      <rPr>
        <b/>
        <sz val="10"/>
        <rFont val="Arial"/>
        <family val="2"/>
      </rPr>
      <t>Evidencia 9</t>
    </r>
    <r>
      <rPr>
        <sz val="10"/>
        <rFont val="Arial"/>
        <family val="2"/>
      </rPr>
      <t xml:space="preserve">. Hoja de control - Subproceso de Atención al Ciudadano
</t>
    </r>
  </si>
  <si>
    <r>
      <t xml:space="preserve">Para el VII trimestre, la Oficina de Control Interno a través del aplicativo del Sistema de Gestión de Calidad constató al igual que el Subproceso de Gestión Documental lo siguiente:
Para la secretaria de la subdirección se observó que las evidencias cumplen parcialmente ya que se debe verificar la continuidad de los registros, especialmente en lo relacionado con fechas,  todas las evidencias deben contener la información de fechas y folios completa y escrita de manera correcta. Igualmente,  falta correspondencia entre algunos registros y los contratos reportados, lo cual puede afectar la correcta identificación de los documentos que integran cada expediente. Así mismo, se reitera la necesidad de registrar los porcentajes de avance conforme a los lineamientos definidos institucionalmente. Por lo anterior, el % de avance se ajusta respecto a lo planeado.
Para el  subproceso  de Bienes y Suministros, no se evidenciaron registros que permitan validar  avances de esta actividad.
Para el  subproceso de  Gestión Documental, se constató que las evidencias presentada cumplen con los requisitos y criterios establecidos. </t>
    </r>
    <r>
      <rPr>
        <b/>
        <sz val="10"/>
        <color theme="1"/>
        <rFont val="Arial"/>
        <family val="2"/>
      </rPr>
      <t xml:space="preserve">
</t>
    </r>
    <r>
      <rPr>
        <sz val="10"/>
        <color theme="1"/>
        <rFont val="Arial"/>
        <family val="2"/>
      </rPr>
      <t xml:space="preserve">
Para el  subproceso de Gestion de Cobro ee evidenció que los soportes entregados cumplen en su mayoria con lo solicitado, sin embargo, se recuerda tener cuidado con la impresión de las hojas de control que están siendo trabajadas desde Onedrive, dado que al trabajar en línea se invierte el orden de las fechas (mes-día- año) y esto conlleva a confusiones, por lo anterior se recomienda descargar las hojas de control antes de imprimirlas o ser cargadas como evidencias.
Para el subproceso de SST los soportes entregados cumplen con los requisitos establecidos. Revisar y ajustar  ya que se detectó un error en la digitación de algunas fechas registradas. 
Para el subproceso de TICs, se constató que las evidencias presentadas cumplen parcialmente con los requisistos establecidos ya que no se encuentran firmadas por el responsable del diligenciamiento, adicionalmente, los porcentajes de avance en cada trimestre no están especificados en forma precisa, conforme a los criterios definidos para el seguimiento institucional. En consecuencia, el porcentaje de cumplimiento se ajusta respecto a lo planeado.
Para el subproceso de Gestión para el Desarrollo Humano, se verifica el cumplimiento parcial de los requisitos establecidos para las evidencias presentadas ya que algunas de las comunicaciones oficiales no incluyen tanto el número de radicado como el asunto correspondiente para facilitar su identificación. Adicionalmente no se encontraron evidencias de las demás series y subseries que forman parte del subproceso de Gestión para el Desarrollo Humano según las TRD. Por lo anterior y por solicitud de la responsable del seguimiento se mantiene el % de avance del trimestre anterior hasta tanto no se evidencie de manera más amplia la gestión realizada.
Para el Grupo Financiero se constató que las evidencias presentadas cumplen con los requisitos y criterios establecidos para los subprocesos de Contabilidad, Tesosrería y Presupuesto. Sin embargo, No se observaron evidencias para el subproceso de Análisis Financiero, por lo que el % de avance, se ajusta respecto a lo planeado. 
Para el subproceso de Atención al Cuidadano se identificaron oportunidades de mejora en aspectos  como la trazabilidad, la organización de los expedientes y la clasificación documental. Se recomienda revisar y corregir los registros que presenten inconsistencias, asegurando que cada expediente esté correctamente clasificado según su serie o subserie documental, con una denominación adecuada y conforme a las tipologías establecidas en la Tabla de Retención Documental (TRD). En consecuencia, el porcentaje de cumplimiento se ajusta respecto a lo planeado. </t>
    </r>
  </si>
  <si>
    <t>SAYF2</t>
  </si>
  <si>
    <r>
      <t xml:space="preserve">Desde el Subproceso de Gestión Documental se realizó el seguimiento a las actividades de organización de los archivos de gestión de la Subdirección Administrativa y Financiera y sus respectivos procesos y subprocesos, conforme a lo establecido en la Tabla de Retención Documental (TRD) vigente, el Instructivo para la Organización de Archivos de Gestión definido por la Corporación, y las comunicaciones oficiales emitidas. Como resultado, se evidenciaron varios aspectos entre los que se destacan: 
1. En la Secretaria Ejecutiva se identifican inconsistencias en el diligenciamiento de los rótulos y formatos de control, especialmente en lo relacionado con la ubicación topográfica de los expedientes, el uso adecuado de las referencias cruzadas y la aplicación del criterio cronológico en la organización de los documentos. Asimismo, se detectaron diferencias entre la información registrada y la evidencia documental, así como expedientes que requieren la conformación integral de acuerdo con la tipologías documentales de la TRD. En este sentido, se recomienda a los responsables revisar de manera integral las evidencias presentadas y realizar los ajustes necesarios que permitan subsanar las observaciones. Por lo tanto, se ajusta el porcentaje de avance reportado hasta tanto se verifiquen las correcciones y se evidencie el cumplimiento efectivo de la actividad.
2. Durante el seguimiento realizado al Proceso de Bienes y Suministros, se evidenció la ausencia de registros y avances documentados relacionados con la organización de los expedientes bajo responsabilidad del área. En este sentido, desde el Subproceso de Gestión Documental, encargado de verificar la ejecución del PMA, se hace un llamado a la Subdirección y al equipo responsable del proceso para que se garantice el desarrollo oportuno de las actividades previstas y se registren de manera adecuada los progresos alcanzados. Esto permitirá contar con insumos suficientes para evaluar el cumplimiento de los objetivos trazados y adoptar acciones de mejora continua con base en evidencia verificable. Adicional durante la visita de campo programada de manera aleatoria por área se sostuvo reunión con el líder del proceso y se indicó la importancia de documentar de manera urgente el seguimiento y avance en el PMA dado la importancia de la documentación que se custodia allí. 
3. En el Proceso de Cobro Coactivo durante la verificación se identificaron aspectos que requieren ser fortalecidos, especialmente en lo relacionado con el correcto diligenciamiento de los rótuos de carpeas, el cumplimiento de los criterios técnicos para la organización de los expedientes, y la consistencia entre la información registrada y las evidencias físicas presentadas. También se evidencian situaciones que pueden afectar la localización, consulta y conservación adecuada de los documentos, como errores en los datos de referencia, problemas en la foliación y deficiencias en la aplicación del principio de orden cronológico. En ese sentido, se recomienda a los responsables realizar una revisión integral de las evidencias entregadas, con el fin de aplicar los ajustes necesarios y garantizar el cumplimiento de los lineamientos institucionales y normativos. Mientras no se cuente con evidencia documental que refleje la corrección de las situaciones encontradas, se mantendrá el porcentaje de avance reportado en el seguimiento anterior.
4. En el  Proceso de Gestión para el Desarrollo Humano, se identificaron aspectos que requieren ajustes para garantizar el cumplimiento integral de los lineamientos técnicos y normativos aplicables. Se evidencian oportunidades de mejora en el diligenciamiento de la hoja de control, en la correcta estructuración de la información contenida en las comunicaciones oficiales, así como en la consistencia y soporte de las evidencias frente al universo documental del proceso. Se reitera la importancia de agregar como evidencias otras series y subseries documentales que hacen parte del proceso dado que se cuenta con suficiente material probatorio, y, adicional a ello las historias laborales cuenta con una acción independiente de seguimiento y cumplimiento dentro del PMA. Una vez revisada la documentación aportada y atendiendo a la solicitud de los responsables, se conserva el porcentaje actual de avance, a la espera de nuevas acciones que permitan subsanar las observaciones señaladas y continuar con el fortalecimiento de las prácticas de organización documental dentro del proceso.
5. En el Subproceso de Seguridad y Salud en el Trabajo como resultado de esta revisión, se identificaron algunos aspectos que requieren ajustes para garantizar el cumplimiento de los criterios archivísticos establecidos. Se evidencian oportunidades de mejora en el diligenciamiento de la información en los rótulos y hojas de control, así como en el orden y foliación de los documentos, lo cual es fundamental para asegurar su correcta organización, localización y conservación. Igualmente, se sugiere optimizar la forma en que se presentan las evidencias del proceso. Para facilitar su revisión y garantizar trazabilidad, se recomienda a la digitalización para los soportes físcos y a conformación del PDF para el soporte electrónicoque los expedientes físicos sean digitalizados folio por folio, y que aquellos en formato digital se consoliden en un único archivo PDF. Esta práctica contribuirá a una verificación más eficiente por parte de los entes de control y reducirá el riesgo de interpretaciones erróneas.  Por lo anterior se ajusta el porcentaje de avance hasta evidenciar las correcciones solicitadas.
6. Para el subproceso de gestión documental durante el seguimiento del  VII Trimestre, no se evidenció avance en esta actividad por parte de los responsables de la organización de los archivos de esta dependencia. Por lo anterior se hace un llamado a los responsables de documentar y cargar de manera oportuna las evidencias de modo que se contribuya con el cumplimiento del PMA, además de permitir la evaluación de manera precisa el progreso del PMA y tomar las medidas necesarias para su mejora continua.
7. En la Oficina TICs durante esta revisión, se evidenció la conformación de expedientes electrónicos, lo cual representa un avance en la implementación de prácticas de gestión documental. Sin embargo, se identifican algunos aspectos que requieren ajustes para asegurar la adecuada organización, trazabilidad y cumplimiento técnico de los mismos. Entre los aspectos a fortalecer, se resalta la importancia de incluir de manera completa y estandarizada el código y nombre de la serie y subserie documental en los expedientes, así como de incorporar el rótulo de carpeta y la hoja de control. Estos elementos son fundamentales para validar la integridad del expediente, identificar la cantidad de folios o el peso digital del archivo y garantizar el orden secuencial y cronológico de los documentos, en especial en expedientes que deben reflejar continuidad a lo largo del tiempo. De igual forma, se recuerda que los porcentajes de avance reportados deben registrarse con precisión, conforme a los criterios definidos para el seguimiento, con el fin de reflejar de manera transparente el progreso alcanzado. En atención a lo anterior, se ajusta el porcentaje de avance mientras se verifican las correcciones necesarias. 
8. En el grupo financiero, se evidenció que los soportes entregados cumplen con los lineamientos establecidos para la descripción y organización documental, conforme a lo dispuesto en la Tabla de Retención Documental (TRD), las directrices institucionales para la conformación de los expedientes electrónicos y el diligenciamiento adecuado de las hojas de control, rótulos de carpetas, cajas, foliaciación de los expedientes que conforman el proceso. El área de Análisis Financiero no reporta evidencias durante este trimestre. </t>
    </r>
    <r>
      <rPr>
        <sz val="10"/>
        <color rgb="FFFF0000"/>
        <rFont val="Arial"/>
        <family val="2"/>
      </rPr>
      <t xml:space="preserve">
</t>
    </r>
    <r>
      <rPr>
        <sz val="10"/>
        <rFont val="Arial"/>
        <family val="2"/>
      </rPr>
      <t>9.  En el subproceso de Atención al Cuidadano a partir de las evidencias revisadas, se identificaron oportunidades de mejora relacionadas con el correcto diligenciamiento de la hoja de control de acuerdo con lo establecido en la TRD para la denominación de subseries y tipologías documentales asociadas al subproceso, así como la trazabilidad y organización de los expedientes. En este sentido, se recomienda ajustar los registros que presenten inconsistencias y asegurar que el contenido de cada expediente corresponda únicamente a la serie o subserie documental que le aplica. En consecuencia, el porcentaje de avance se ajusta temporalmente, hasta tanto se subsanen las observaciones y se presenten los soportes requeridos</t>
    </r>
  </si>
  <si>
    <r>
      <rPr>
        <b/>
        <sz val="10"/>
        <rFont val="Arial"/>
        <family val="2"/>
      </rPr>
      <t>Evidencia 1. Expediente Secretaria Ejecutiva</t>
    </r>
    <r>
      <rPr>
        <sz val="10"/>
        <rFont val="Arial"/>
        <family val="2"/>
      </rPr>
      <t xml:space="preserve"> 
Contrato Mínima Cuantía MC-001-2023 - Actas de grupos primarios 2022-2023-2024
</t>
    </r>
    <r>
      <rPr>
        <b/>
        <sz val="10"/>
        <rFont val="Arial"/>
        <family val="2"/>
      </rPr>
      <t>Evidencia 2. Subproceso de bienes y suministro no reporta evidencias</t>
    </r>
    <r>
      <rPr>
        <sz val="10"/>
        <rFont val="Arial"/>
        <family val="2"/>
      </rPr>
      <t xml:space="preserve">
</t>
    </r>
    <r>
      <rPr>
        <b/>
        <sz val="10"/>
        <rFont val="Arial"/>
        <family val="2"/>
      </rPr>
      <t>Evidencia 3. Subproceso de Gestión de Cobro</t>
    </r>
    <r>
      <rPr>
        <sz val="10"/>
        <rFont val="Arial"/>
        <family val="2"/>
      </rPr>
      <t xml:space="preserve">
EXP TXU 344 - EXP S 469 - EXP S 468-  EXP EYS 955 - EXP EYS 952
</t>
    </r>
    <r>
      <rPr>
        <b/>
        <sz val="10"/>
        <rFont val="Arial"/>
        <family val="2"/>
      </rPr>
      <t>Evidencia 4. Subproceso de Seguridad y Salud en el Trabajo</t>
    </r>
    <r>
      <rPr>
        <sz val="10"/>
        <rFont val="Arial"/>
        <family val="2"/>
      </rPr>
      <t xml:space="preserve">
Programa de prevención y manejo del riesgo público.
Programas de manejo seguro de sustancias químicas, 
Programa de prevención y control del riesgo biológico
</t>
    </r>
    <r>
      <rPr>
        <b/>
        <sz val="10"/>
        <rFont val="Arial"/>
        <family val="2"/>
      </rPr>
      <t>Evidencia 5. Proceso Gestión para el desarrollo Humano - Historias laborales - Sin evidencias de otras series y subseries</t>
    </r>
    <r>
      <rPr>
        <sz val="10"/>
        <rFont val="Arial"/>
        <family val="2"/>
      </rPr>
      <t xml:space="preserve">
Andrés Hernando Salazar Valencia 2025
Diana María Martínez Martínez 2025
Fernando Antonio Betancur Hernández
</t>
    </r>
    <r>
      <rPr>
        <b/>
        <sz val="10"/>
        <rFont val="Arial"/>
        <family val="2"/>
      </rPr>
      <t>Evidencia 6</t>
    </r>
    <r>
      <rPr>
        <sz val="10"/>
        <rFont val="Arial"/>
        <family val="2"/>
      </rPr>
      <t xml:space="preserve">. </t>
    </r>
    <r>
      <rPr>
        <b/>
        <sz val="10"/>
        <rFont val="Arial"/>
        <family val="2"/>
      </rPr>
      <t xml:space="preserve">Subproceso Gestión Documental - No presenta evidencias </t>
    </r>
    <r>
      <rPr>
        <sz val="10"/>
        <rFont val="Arial"/>
        <family val="2"/>
      </rPr>
      <t xml:space="preserve">
</t>
    </r>
    <r>
      <rPr>
        <b/>
        <sz val="10"/>
        <rFont val="Arial"/>
        <family val="2"/>
      </rPr>
      <t>Evidencia 7. Oficina TICs</t>
    </r>
    <r>
      <rPr>
        <sz val="10"/>
        <rFont val="Arial"/>
        <family val="2"/>
      </rPr>
      <t xml:space="preserve">
600-24 Historial Fichas Técnicas de equipos de computo
600-31-03 Inventarios Fijos de Información
 600-39-23 Planes de Tratamiento de Riesgos de Seguridad y Privacidad de la Información
 600-39-28 Planes Estratégicos de Seguridad de la Información - PETI 
</t>
    </r>
    <r>
      <rPr>
        <b/>
        <sz val="10"/>
        <rFont val="Arial"/>
        <family val="2"/>
      </rPr>
      <t xml:space="preserve">Evidencia 8. Subproceso Financiero 
</t>
    </r>
    <r>
      <rPr>
        <sz val="10"/>
        <rFont val="Arial"/>
        <family val="2"/>
      </rPr>
      <t xml:space="preserve">Tesoreria: Comprobantes Contables de Ingresos - Comprobantes Contables de Egresos 
Contabilidad: Estados financieros y libros contables auxiliares
Presupuesto:  Certificados de Disponibilidad Presupuestal  Libros Presupuestales  Informes de Ejecución Presupuestal.
Análisis Financiero: No reporta evidencias </t>
    </r>
    <r>
      <rPr>
        <b/>
        <sz val="10"/>
        <rFont val="Arial"/>
        <family val="2"/>
      </rPr>
      <t xml:space="preserve">
Evidencia 9. Subproceso Atención al Ciudadano</t>
    </r>
    <r>
      <rPr>
        <sz val="10"/>
        <rFont val="Arial"/>
        <family val="2"/>
      </rPr>
      <t xml:space="preserve">
Consecutivos de comunicaciones Oficiales</t>
    </r>
  </si>
  <si>
    <t>Para el VII trimestre, la Oficina de Control Interno a través del aplicativo del Sistema de Gestión de Calidad constató al igual que el Subproceso de Gestión Documental lo siguiente:
Para la Secretaría de la Subdirección se identifican inconsistencias en el diligenciamiento de los rótulos de carpeta y hojas de control, especialmente en lo relacionado con la ubicación topográfica de los expedientes, el uso adecuado de las referencias cruzadas y la aplicación del criterio cronológico en la organización de los documentos. También, se detectaron diferencias entre la información registrada y la evidencia documental, así como expedientes que requieren la conformación integral de acuerdo con la tipologías documentales de la TRD.  Por lo tanto, se ajusta el porcentaje de avance respecto a lo planeado.
Para  el subproceso de Bienes y Suministros, no se evidenciaron registros que permitan mostrar avances de  esta actividad. Durante la visita de campo programada de manera aleatoria por área se sostuvo reunión con la líder del subproceso y se indicó la importancia de documentar de manera urgente el seguimiento y avance en el PMA dada la relevancia de la documentación que se custodia allí. 
Para el subproceso de Cobro Coactivo  se identificaron aspectos que requieren ser fortalecidos, especialmente lo relacionado con el correcto diligenciamiento de los rótuos de carpeas, el cumplimiento de los criterios técnicos para la organización de los expedientes, y la consistencia entre la información registrada y las evidencias físicas presentadas. También se evidenciaron  errores en los datos de referencia, problemas en la foliación y deficiencias en la aplicación del principio de orden cronológico. Por lo anterior, se ajusta el % de avance reportado a lo planeado.
Para el subproceso de Gestión para el Desarrollo Humano, se  evidencian oportunidades de mejora en el diligenciamiento del rótulo de carpeta y de la hoja de control, en la correcta estructuración de la información contenida en las comunicaciones oficiales, así como en la consistencia y soporte de las evidencias frente al universo documental del proceso. Se reitera la importancia de agregar como evidencias otras series y subseries documentales que hacen parte del proceso dado que se cuenta con suficiente material probatorio, y, adicional a ello las historias laborales cuenta con una acción independiente de seguimiento y cumplimiento dentro del PMA. Por lo anterior, se conserva el % de avance del trimestre anterior.
Para  el Subproceso de Seguridad y Salud en el Trabajo se  evidencian oportunidades de mejora en el diligenciamiento de la información en los rótulos y hojas de control, así como en el orden y foliación de los documentos. Adicionalmente, se sugiere optimizar la forma en la que se presentan las evidencias del proceso. ( para los soportes físcos digitalizarlos folio por folio, y para los digitales consolidar en un único archivo PDF).  Por lo anterior se ajusta el porcentaje de avance respecto a lo planeado.
Para el subproceso de gestión documental, no se evidenció avance en esta actividad por parte de los responsables de la organización de los archivos de esta dependencia.
Para  la Oficina TICs se evidenció la conformación de expedientes electrónicos, con algunos aspectos a fortalecer como lo es el  incluir de manera completa y estandarizada el código y nombre de la serie y subserie documental en los expedientes, así como de incorporar el rótulo de carpeta y la hoja de control. En el caso de los historias de Equipos de Computo, estos deben ordenarse de modo que permita verificar el orden cronológico de los expedientes.De igual forma, se recuerda que los porcentajes de avance reportados deben registrarse con precisión, conforme a los criterios definidos para el seguimiento. Por lo anterior, se ajusta el % de avance respecto a lo planeado.
Para el grupo financiero, se observó que las evidencas cumplen con los lineamientos establecidos . Para el subproceso de Análisis Financiero  no se evidenció avance en esta actividad. Por lo anterior, se ajusta el % de avance respecto a lo planeado.
Para el subproceso de Atención al Cuidadano se identificaron oportunidades de mejora relacionadas con el correcto diligenciamiento de la hoja de control de acuerdo con lo establecido en la TRD para la denominación de subseries y tipologías documentales asociadas al subproceso, así como la trazabilidad y organización de los expedientes. Por lo anterior, se ajusta el % de avance respecto a lo planeado.
Adicionalmente, se recomienda a los responsables del seguimiento realizar el correspondiente registro fotográfico y/o audiovisual que evidencie las actividades de organización documental, permitiendo demostrar la preparación física de los documentos y las acciones de retiro de material abrasivo, depuración, foliación y rotulación de carpetas y cajas, para ser remitidos al ente de control en cumplimiento de lo solicitado por parte de ellos.</t>
  </si>
  <si>
    <t>SAYF3</t>
  </si>
  <si>
    <t xml:space="preserve">Desde el subproceso de Gestión Documental se llevó a cabo el seguimiento a la implementación del formato de préstamo documental correspondiente al Proceso de Contratación, en el marco del VII trimestre de seguimiento, de conformidad con los lineamientos definidos en las comunicaciones oficiales 2024-II-00028222, 2024-II-00037564, 2024-EI-00016470, 2025-II-00004308 y AGN 2-2025-02469. Como resultado de la revisión efectuada se registran las siguientes observaciones y recomendaciones: 
1. En la secretaria ejecutiva y los  Procesos de Gestión de Cobro, Seguridad y Salud el Trabajo, Oficina TICs, Subproceso de Gestión Documental y el Grupo Financiero como resultado de la revisión efectuada, se constató que la evidencia presentada cumple con los requisitos y criterios establecidos para este proceso, en concordancia con las directrices institucionales y los parámetros definidos para el control y registro de los préstamos documentales.
2. En el Proceso de bienes y suministros y el área de analisis financiero no se encontraron registros ni evidencias que permitieran dar seguimiento a la implementación y uso del formato de préstamo en los expedientes creados, administrados y bajo custodia del área. 
3.En el Proceso de Gestión para el Desarrollo Humano, como resultado de la revisión realizada, se confirmó que la evidencia presentada cumple con los requisitos y criterios establecidos para las historias laborales. Sin embargo, se reitera la importancia de incorporar como soporte otras series y subseries documentales propias del proceso, dado que existe material probatorio suficiente para ello. En este sentido, el porcentaje de avance se ajusta temporalmente hasta tanto sea posible verificar el control de préstamos de los demás expedientes bajo custodia del proceso.
</t>
  </si>
  <si>
    <r>
      <rPr>
        <b/>
        <sz val="10"/>
        <color rgb="FF000000"/>
        <rFont val="Arial"/>
        <family val="2"/>
      </rPr>
      <t xml:space="preserve">Evidencia 1. </t>
    </r>
    <r>
      <rPr>
        <sz val="10"/>
        <color rgb="FF000000"/>
        <rFont val="Arial"/>
        <family val="2"/>
      </rPr>
      <t>Formato de Control de  Préstamo</t>
    </r>
    <r>
      <rPr>
        <b/>
        <sz val="10"/>
        <color rgb="FF000000"/>
        <rFont val="Arial"/>
        <family val="2"/>
      </rPr>
      <t xml:space="preserve"> - </t>
    </r>
    <r>
      <rPr>
        <sz val="10"/>
        <color rgb="FF000000"/>
        <rFont val="Arial"/>
        <family val="2"/>
      </rPr>
      <t xml:space="preserve">Secretaria Subdirección 
</t>
    </r>
    <r>
      <rPr>
        <b/>
        <sz val="10"/>
        <rFont val="Arial"/>
        <family val="2"/>
      </rPr>
      <t xml:space="preserve">Evidencia 2. </t>
    </r>
    <r>
      <rPr>
        <sz val="10"/>
        <rFont val="Arial"/>
        <family val="2"/>
      </rPr>
      <t xml:space="preserve">Subproceso de bienes y suministro no reporta evidencias
</t>
    </r>
    <r>
      <rPr>
        <b/>
        <sz val="10"/>
        <rFont val="Arial"/>
        <family val="2"/>
      </rPr>
      <t xml:space="preserve">Evidencia 3. </t>
    </r>
    <r>
      <rPr>
        <sz val="10"/>
        <rFont val="Arial"/>
        <family val="2"/>
      </rPr>
      <t xml:space="preserve">Formato de Control de  Préstamo - Proceso Gestión de Cobro </t>
    </r>
    <r>
      <rPr>
        <sz val="10"/>
        <color rgb="FFFF0000"/>
        <rFont val="Arial"/>
        <family val="2"/>
      </rPr>
      <t xml:space="preserve">
</t>
    </r>
    <r>
      <rPr>
        <b/>
        <sz val="10"/>
        <rFont val="Arial"/>
        <family val="2"/>
      </rPr>
      <t xml:space="preserve">Evidencia 4. </t>
    </r>
    <r>
      <rPr>
        <sz val="10"/>
        <rFont val="Arial"/>
        <family val="2"/>
      </rPr>
      <t xml:space="preserve">Formato de Control de  Préstamo - Proceso de SST - </t>
    </r>
    <r>
      <rPr>
        <b/>
        <sz val="10"/>
        <color rgb="FFFF0000"/>
        <rFont val="Arial"/>
        <family val="2"/>
      </rPr>
      <t xml:space="preserve">
</t>
    </r>
    <r>
      <rPr>
        <b/>
        <sz val="10"/>
        <rFont val="Arial"/>
        <family val="2"/>
      </rPr>
      <t xml:space="preserve">Evidencia 5. </t>
    </r>
    <r>
      <rPr>
        <sz val="10"/>
        <rFont val="Arial"/>
        <family val="2"/>
      </rPr>
      <t>Formato de Control de  Préstamo - Hoja de control Oficina Tics</t>
    </r>
    <r>
      <rPr>
        <b/>
        <sz val="10"/>
        <rFont val="Arial"/>
        <family val="2"/>
      </rPr>
      <t xml:space="preserve">
Evidencia 6. </t>
    </r>
    <r>
      <rPr>
        <sz val="10"/>
        <rFont val="Arial"/>
        <family val="2"/>
      </rPr>
      <t xml:space="preserve">Formato de Control de  Préstamo - Subproceso Gestión Documental </t>
    </r>
    <r>
      <rPr>
        <b/>
        <sz val="10"/>
        <rFont val="Arial"/>
        <family val="2"/>
      </rPr>
      <t xml:space="preserve">
Evidencia 7. </t>
    </r>
    <r>
      <rPr>
        <sz val="10"/>
        <rFont val="Arial"/>
        <family val="2"/>
      </rPr>
      <t>Formato de Control de  Préstamo - Proceso Gestión para el Desarrollo Humano Historias laborales - Para las demás subseries no se presentaron evidencias</t>
    </r>
    <r>
      <rPr>
        <b/>
        <sz val="10"/>
        <rFont val="Arial"/>
        <family val="2"/>
      </rPr>
      <t xml:space="preserve">
Evidencia 8.  </t>
    </r>
    <r>
      <rPr>
        <sz val="10"/>
        <rFont val="Arial"/>
        <family val="2"/>
      </rPr>
      <t>Formato de Control de  Préstamo - Grupo Financiero (Tesorería, Contabilidad, Presupuesto) - Análisis Financiero no presenta evidencias</t>
    </r>
    <r>
      <rPr>
        <sz val="10"/>
        <color rgb="FF000000"/>
        <rFont val="Arial"/>
        <family val="2"/>
      </rPr>
      <t xml:space="preserve">
</t>
    </r>
  </si>
  <si>
    <r>
      <t xml:space="preserve">Para el VII trimestre, la Oficina de Control Interno a través del aplicativo del Sistema de Gestión de Calidad constató al igual que el Subproceso de Gestión Documental cargue de evidencia del Formato de control de préstamo para la Secretaría de la Subdirección, Historias Laborales y los  subprocesos de Gestión de Cobro, Seguridad y Salud el Trabajo, Oficina TICs,  Gestión Documental y el Grupo Financiero,el cual cumple con los requisitos establecidos.
En el subproceso de bienes y suministros y analisis financiero no se encontraron registros ni evidencias que permitieran hacer seguimiento al cumplimiento de esta actividad.
En el subproceso de Gestión para el Desarrollo Humano la evidencia presentada cumple con los requisitos y criterios establecidos para las historias laborales. Sin embargo, se reitera la importancia de incorporar como soporte otras series y subseries documentales propias del proceso, dado que existe material probatorio suficiente para ello.
</t>
    </r>
    <r>
      <rPr>
        <b/>
        <sz val="10"/>
        <color rgb="FFFF00FF"/>
        <rFont val="Arial"/>
        <family val="2"/>
      </rPr>
      <t xml:space="preserve">
</t>
    </r>
  </si>
  <si>
    <t>SAYF4</t>
  </si>
  <si>
    <t xml:space="preserve">Durante el VII trimestre, el Subproceso de Gestión Documental realizó seguimiento a la implementación y uso del formato de referencia cruzada en los expedientes creados y actualmente bajo custodia de los distintos procesos de la Subdirección Administrativa y Financiera. Esta actividad se desarrolló conforme a los lineamientos establecidos en las comunicaciones oficiales 2024-II-00028222, 2024-II-00037564, 2024-EI-00016470, 2025-II-00004308 y AGN 2-2025-02469. Como resultado de la revisión, se presentan las siguientes observaciones y recomendaciones:
1. En la secretaria de la subdirección como resultado del análisis, se identificaron aspectos que requieren ajustes para asegurar la correcta aplicación del formato, especialmente en lo referente al uso adecuado del campo “Descripción” y al diligenciamiento completo de la información relacionada con la ubicación física y documental de los registros. Por lo anterior el porcentaje de avance se ajusta de manera temporal hasta que se implementan las mejoras necesarias. 
2. En los Procesos de gestión de cobro, Seguridad y Salud en el trabajo, Gestión Documental y el Grupo Financiero se pudo verificar que las evidencias suministradas cumplen de manera integral con los solicitado
3. En la Oficina Tics según el seguimiento reportado por los responsables de la administración y custodia del  no se hizo uso del formato de referencia cruzada, pese a ello en las evidencias suministradas se identifican campos diligenciados para cada una de las series y subseries documentales asociadas a la dependencia, generando confusión frente al uso o no de dicho formato. Por lo anterior se recomienda hacer las respectivas correcciones y cargar de nuevo las evidencias a través de un nuevo seguimiento de corrección. Por lo anterior se ajusta el porcentaje de cumplimiento hasta tanto se hagan los respectivos ajustes.
4. En el  área de analisis financiero no se encontraron registros ni evidencias que permitieran dar seguimiento a la implementación y uso del formato de referencia cruzada en los expedientes creados, administrados y bajo custodia del área. 
5.En el Proceso de Gestión para el Desarrollo Humano, como resultado de la revisión realizada, se confirmó que la evidencia suministrada en relación con las historias laborales cumple con los requisitos y criterios establecidos. Sin embargo, se reitera la importancia de incorporar como soporte otras series y subseries documentales propias del proceso, dado que existe material probatorio suficiente para ello. En este sentido, el porcentaje de avance se ajusta temporalmente hasta tanto sea posible verificar el control de préstamos de los demás expedientes bajo custodia del proceso.
Se hace un  llamado a los responsables a seguir las  observaciones, recomendaciones y retroalimentaciones hechas por el Subproceso de Gesión Documental y  por la Oficina de Control Intero las cuales han sido consolidadas y están disponibles en la plataforma de seguimiento de la entidad  (SGI); esto permitirá una evaluación precisa del progreso del PMA y facilitará la implementación de medidas para su mejora continua.
</t>
  </si>
  <si>
    <r>
      <rPr>
        <b/>
        <sz val="10"/>
        <color theme="1"/>
        <rFont val="Arial"/>
        <family val="2"/>
      </rPr>
      <t xml:space="preserve">Evidencia 1. </t>
    </r>
    <r>
      <rPr>
        <sz val="10"/>
        <color theme="1"/>
        <rFont val="Arial"/>
        <family val="2"/>
      </rPr>
      <t xml:space="preserve">Secretaria Subdirección Administrativa y Financiera 
MC-003-2024 - MC-001-2024 - MC-004-2024 - MC-009-2024- MC-013-2023
</t>
    </r>
    <r>
      <rPr>
        <b/>
        <sz val="10"/>
        <color theme="1"/>
        <rFont val="Arial"/>
        <family val="2"/>
      </rPr>
      <t xml:space="preserve">Evidencia 2. </t>
    </r>
    <r>
      <rPr>
        <sz val="10"/>
        <color theme="1"/>
        <rFont val="Arial"/>
        <family val="2"/>
      </rPr>
      <t>Subproceso de bienes y suministro no reporta evidencias</t>
    </r>
    <r>
      <rPr>
        <b/>
        <sz val="10"/>
        <color theme="1"/>
        <rFont val="Arial"/>
        <family val="2"/>
      </rPr>
      <t xml:space="preserve">
Evidencia 3</t>
    </r>
    <r>
      <rPr>
        <sz val="10"/>
        <color theme="1"/>
        <rFont val="Arial"/>
        <family val="2"/>
      </rPr>
      <t xml:space="preserve">. Subproceso de gestión de cobro no hizo uso del formato 
</t>
    </r>
    <r>
      <rPr>
        <b/>
        <sz val="10"/>
        <color theme="1"/>
        <rFont val="Arial"/>
        <family val="2"/>
      </rPr>
      <t>Evidencia 4.</t>
    </r>
    <r>
      <rPr>
        <sz val="10"/>
        <color theme="1"/>
        <rFont val="Arial"/>
        <family val="2"/>
      </rPr>
      <t xml:space="preserve"> Subproceso de Seguridad y Salud en el Trabajo no hizo uso del formato 
</t>
    </r>
    <r>
      <rPr>
        <b/>
        <sz val="10"/>
        <color theme="1"/>
        <rFont val="Arial"/>
        <family val="2"/>
      </rPr>
      <t>Evidencia 5</t>
    </r>
    <r>
      <rPr>
        <sz val="10"/>
        <color theme="1"/>
        <rFont val="Arial"/>
        <family val="2"/>
      </rPr>
      <t xml:space="preserve">. Oficina Tics no hizo uso del formato  no hizo uso del formato  
</t>
    </r>
    <r>
      <rPr>
        <b/>
        <sz val="10"/>
        <color theme="1"/>
        <rFont val="Arial"/>
        <family val="2"/>
      </rPr>
      <t>Evidencia 6</t>
    </r>
    <r>
      <rPr>
        <sz val="10"/>
        <color theme="1"/>
        <rFont val="Arial"/>
        <family val="2"/>
      </rPr>
      <t xml:space="preserve">. Subproceso Gestión Documental  no hizo uso del formato 
</t>
    </r>
    <r>
      <rPr>
        <b/>
        <sz val="10"/>
        <color theme="1"/>
        <rFont val="Arial"/>
        <family val="2"/>
      </rPr>
      <t>Evidencia 7.</t>
    </r>
    <r>
      <rPr>
        <sz val="10"/>
        <color theme="1"/>
        <rFont val="Arial"/>
        <family val="2"/>
      </rPr>
      <t xml:space="preserve"> Proceso Gestión para el Desarrollo Humano no hizo uso del formato - Sin evidencias de otras series y subseries
</t>
    </r>
    <r>
      <rPr>
        <b/>
        <sz val="10"/>
        <color theme="1"/>
        <rFont val="Arial"/>
        <family val="2"/>
      </rPr>
      <t xml:space="preserve">Evidencia 8.  </t>
    </r>
    <r>
      <rPr>
        <sz val="10"/>
        <color theme="1"/>
        <rFont val="Arial"/>
        <family val="2"/>
      </rPr>
      <t xml:space="preserve">Grupo Financiero (Tesorería, Contabilidad, Presupuesto) - Análisis Financiero no presenta evidencias
</t>
    </r>
    <r>
      <rPr>
        <sz val="10"/>
        <color rgb="FFFF0000"/>
        <rFont val="Arial"/>
        <family val="2"/>
      </rPr>
      <t xml:space="preserve">
</t>
    </r>
  </si>
  <si>
    <r>
      <t xml:space="preserve">Para el VII trimestre, la Oficina de Control Interno a través del aplicativo del Sistema de Gestión de Calidad constató al igual que el Subproceso de Gestión Documental cargue aleatorio de evidencias donde se corrobora el uso del formato de referencia cruzada en la Secretaría de la subdirección, donde se identificaron aspectos que requieren ajustes para asegurar la correcta aplicación del formato, especialmente en lo referente al uso adecuado del campo “Descripción” y al diligenciamiento completo de la información relacionada con la ubicación física y documental de los registros. Por lo anterior el porcentaje de avance se ajusta respecto a lo planeado.
Los subprocesos de Gestión de Cobro, Seguridad y Salud en el Trabajo, Gestión Financiera, Historias Laborales y Gestión Documental cargaron evidencia donde se corrobora que no se hizo uso del formato durante este trimetre.
En la oficina Tics se cargó evidencias indicando que no se hizo uso del formato de referencia cruzada, pese a ello en dichas evidencias se identifican campos diligenciados para las series y subseries documentales asociadas a la dependencia, generando confusión frente al uso o no de dicho formato. Por lo anterior se ajusta el porcentaje de cumplimiento respecto a lo planeado.
No se evidenció avance en esta actividad por parte de los responsables de la implementación en el subproceso de Bienes y Suministros,  y Análisis Financiero.
Para el subproceso de Gestión para el Desarrollo Humano se evidenció cargue de evidencia por parte de la responsable de las Historias laborales (el cual no fue utilizado), sin embargo no se observa cargue de evidencias para otras series y subseries documentales propias del subproceso, por lo cual se ajusta el % respecto a lo planeado.
</t>
    </r>
    <r>
      <rPr>
        <b/>
        <sz val="10"/>
        <color rgb="FF000000"/>
        <rFont val="Arial"/>
        <family val="2"/>
      </rPr>
      <t xml:space="preserve">
</t>
    </r>
  </si>
  <si>
    <t>BIO1</t>
  </si>
  <si>
    <r>
      <t xml:space="preserve">Desde el subproceso de Gestión Documental se lleva a cabo el seguimiento a la implementación de la Hoja de Control por parte de la Subdirección de Biodiversidad y Ecosistemas en cada uno de sus subprocesos, conforme a los lineamientos establecidos en las comunicaciones oficiales 2024-II-00028222, 2024-II-00037564, 2024-EI-00016470, 2025-II-00004308 y AGN 2-2025-02469. Se evidenció que los soportes entregados cumplen casi en su totalidad con los lineamientos definidos para la descripción documental, de acuerdo con la Tabla de Retención Documental (TRD), así como con el correcto diligenciamiento de las hojas de control correspondientes. 
</t>
    </r>
    <r>
      <rPr>
        <sz val="10"/>
        <color theme="1"/>
        <rFont val="Arial"/>
        <family val="2"/>
      </rPr>
      <t xml:space="preserve">Por lo anterior se hace el ajuste en el porcentaje de cumplimiento hasta tanto se hagan los ajustes solicitados. </t>
    </r>
    <r>
      <rPr>
        <sz val="10"/>
        <color rgb="FFFF00FF"/>
        <rFont val="Arial"/>
        <family val="2"/>
      </rPr>
      <t xml:space="preserve">
</t>
    </r>
    <r>
      <rPr>
        <sz val="10"/>
        <color rgb="FF000000"/>
        <rFont val="Arial"/>
        <family val="2"/>
      </rPr>
      <t xml:space="preserve">
</t>
    </r>
  </si>
  <si>
    <t>Subdirección de Biodiversidad y Ecosistemas
Jorge Hernán Lotero Echeverry</t>
  </si>
  <si>
    <r>
      <rPr>
        <b/>
        <sz val="10"/>
        <color rgb="FF000000"/>
        <rFont val="Arial"/>
        <family val="2"/>
      </rPr>
      <t>Evidencia 1</t>
    </r>
    <r>
      <rPr>
        <sz val="10"/>
        <color rgb="FF000000"/>
        <rFont val="Arial"/>
        <family val="2"/>
      </rPr>
      <t xml:space="preserve">. PERMISOS APROV-EXP 500-13-2017-0076
DERECHOS DE PETICION-2023
DERECHOS DE PETICION 2024
CERTIFICADOS DE IMPORT Y EXPORT- FLOR DEL PARQUE SAS
CERTIFICADOS DE IMPORT Y EXPORT- HELICONIAS DEL ROSARIO
CERTIFICADOS DE IMPORTACIÓN  DE IMPORTACION EXPORTACIÓN-NATIVE FLOWERS
EXP. 500-11-2023-0002 Permisos y Autorizaciones de Aprovechamiento Forestal
500-11-2024-0032 Permisos y Autorizaciones de Aprovechamiento Forestal
 EXP. 500-11-2024-0033 Permisos y Autorizaciones de Aprovechamiento Forestal
EXP. 500-11-2024-0034 Permisos y Autorizaciones de Aprovechamiento Forestal
EXP 500-18-2018-0018 Permisos de estudios para la recolección de especímenes
EXP 500-17-2018-0001 Permisos de estudios para la recolección de especímenes
EXP 500-18-2018-0002 Permisos de estudios para la recolección de especímenes
EXP 500-18-2018-0003 Permisos de estudios para la recolección de especímenes
500-18-2017-0017 Permisos de estudios para la recolección de especímenes
</t>
    </r>
  </si>
  <si>
    <r>
      <t xml:space="preserve">Para el VII trimestre, la Oficina de Control Interno a través del aplicativo del Sistema de Gestión de Calidad constató al igual que el Subproceso de Gestión Documental el cargue de evidencias de la hoja de control en la conformación de los expedientesen para  la Subdirección de Biodiversidad y ecosistemas. La mayoría de los soportes entregados cumplen con los lineamientos establecidos.
En los expedientes de recolección de especímenes no se evidenció diligenciamiento del campo responsable por lo que ajusta el % respecto a lo planeado.
</t>
    </r>
    <r>
      <rPr>
        <sz val="10"/>
        <color rgb="FFFF0000"/>
        <rFont val="Arial"/>
        <family val="2"/>
      </rPr>
      <t xml:space="preserve">
</t>
    </r>
    <r>
      <rPr>
        <sz val="10"/>
        <color rgb="FF000000"/>
        <rFont val="Arial"/>
        <family val="2"/>
      </rPr>
      <t xml:space="preserve">
</t>
    </r>
  </si>
  <si>
    <t>BIO2</t>
  </si>
  <si>
    <r>
      <t xml:space="preserve">Desde el subproceso de Gestión Documental se realizó el seguimiento correspondiente a la organización de los archivos de gestión de la Subdirección de Biodiversidad y Ecosistemas y sus procesos, en cumplimiento de lo establecido en la Tabla de Retención Documental (TRD) vigente, el Instructivo para la Organización de Archivos de Gestión definido por la Corporación, y las disposiciones señaladas en las comunicaciones oficiales 2024-II-00028222, 2024-II-00037564, 2024-EI-00016470, 2025-II-00004308 y AGN 2-2025-02469.
Durante la revisión se evidenciaron algunas inconsistencias que deben ser corregidas para garantizar el cumplimiento normativo y técnico en materia de gestión documental. Se detectaron errores en la información consignada en las hojas de control y en los rótulos de las carpetas, particularmente en las fechas extremas, en la cantidad de folios reportados y en la coherencia entre los datos registrados y los documentos físicos. Estas inconsistencias afectan la confiabilidad del inventario documental y dificultan el adecuado seguimiento y trazabilidad de los expedientes.
Por lo anterior, se ajusta el porcentaje de cumplimiento asignado a esta subdirección, el cual será modificado una vez se verifiquen los ajustes requeridos y se garantice la implementación efectiva de las recomendaciones señaladas en el presente seguimiento.
</t>
    </r>
    <r>
      <rPr>
        <sz val="10"/>
        <rFont val="Arial"/>
        <family val="2"/>
      </rPr>
      <t xml:space="preserve">
Como complemento al seguimiento de las evidencias suministradas por los responsables de la administración y custodia de los archivos de la secretaria de la Subdirección de Biodiversidad y Ecosistemas, desde la Oficina de Control Interno de Gestión, con el acompañamiento del Subproceso de Gestión Documental, se realizó durante este trimestre una visita ocular a la dependencia. El objetivo fue llevar a cabo una revisión aleatoria de los expedientes reportados en el Sistema de Gestión Institucional (SGI). Como resultado de esta actividad, se pudo constatar que las información suministrada cumple con lo establecido en los instructivos de organización de la entidad, las tablas de retención documental, la normatividad archivística vigente y las recomendaciones hechas por el ente de control en los informes de seguimiento al PMA. Se deja como recomendación el ajuste en el rótulo de la caja en relación con la descripción  de la serie documental y el número consecutivo de esta. 
</t>
    </r>
  </si>
  <si>
    <r>
      <rPr>
        <b/>
        <sz val="10"/>
        <color rgb="FF000000"/>
        <rFont val="Arial"/>
        <family val="2"/>
      </rPr>
      <t xml:space="preserve"> Evidencia 1. 
</t>
    </r>
    <r>
      <rPr>
        <sz val="10"/>
        <color rgb="FF000000"/>
        <rFont val="Arial"/>
        <family val="2"/>
      </rPr>
      <t xml:space="preserve">ACTAS DE GRUPO PRIMARIO-2024
DERECHOS DE PETICION-2024
DERECHOS DE PETICION-2022
CERTIFICADOS DE IMPORT Y EXPORT-JE MADERAS
CERTIFICADOS DE IMPORT Y EXPORT -C.I. INDUSTRIA SAN FELIPE
EXP. 500-18-2017-0004 Permisos de estudios para la recolección de especímenes
EXP. 500-18-2017-0005 Permisos de estudios para la recolección de especímenes
EXP. 500-18-2017-0008 Permisos de estudios para la recolección de especímenes
EXP. 2016-070 Permisos de estudios para la recolección de especímenes
EXP. 2016-075 Permisos de estudios para la recolección de especímenes
EXP. 500-11-2025-0001Permisos y Autorizaciones de Aprovechamiento Forestal
EXP. 500-11-2025-0002 Permisos y Autorizaciones de Aprovechamiento Forestal
EXP. 500-11-2025-0003 Permisos y Autorizaciones de Aprovechamiento Forestal
EXP. 500-13-2024-0013 Permisos y Autorizaciones de Aprovechamiento Forestal
EXP. 500-13-2025-0001 Permisos y Autorizaciones de Aprovechamiento Forestal
</t>
    </r>
    <r>
      <rPr>
        <b/>
        <sz val="10"/>
        <color rgb="FF000000"/>
        <rFont val="Arial"/>
        <family val="2"/>
      </rPr>
      <t xml:space="preserve">
</t>
    </r>
    <r>
      <rPr>
        <sz val="10"/>
        <color rgb="FFFF0000"/>
        <rFont val="Arial"/>
        <family val="2"/>
      </rPr>
      <t xml:space="preserve">
</t>
    </r>
  </si>
  <si>
    <t xml:space="preserve">Para el VII trimestre, la Oficina de Control Interno a través del aplicativo del Sistema de Gestión de Calidad constató al igual que el Subproceso de Gestión Documental el cargue evidencias que permiten evidenciar la aplicación del Instructivo de organización de archivos de gestión.
Durante la revisión se evidenciaron algunas inconsistencias que deben ser corregidas para garantizar el cumplimiento normativo y técnico en materia de gestión documental. Se detectaron errores en la información consignada en las hojas de control y en los rótulos de las carpetas, particularmente en las fechas extremas, en la cantidad de folios reportados y en la coherencia entre los datos registrados y los documentos físicos. Estas inconsistencias afectan la confiabilidad del inventario documental y dificultan el adecuado seguimiento y trazabilidad de los expedientes. Por lo anterior, se ajusta el porcentaje de cumplimiento respecto a lo planeado.
Con el acompañamiento del Subproceso de Gestión Documental la OCI llevó a cabo durante el presente trimestre una visita ocular a dicha dependencia con el propósito de realizar una verificación aleatoria de los expedientes registrados en el Sistema de Gestión Integral (SGI). Como resultado de esta actividad, se pudo constatar que las información suministrada cumple  con lo establecido en los instructivos de organización de la entidad, las tablas de retención documental, la normatividad archivística vigente y las recomendaciones hechas por el ente de control en los informes de seguimiento al PMA. Se deja como recomendación el ajuste en el rótulo de la caja en relación con la descripción  de la serie documental y el número consecutivo de esta. 
Se recomienda a los responsables del seguimiento realizar el correspondiente registro fotográfico y/o audiovisual que evidencie las actividades de organización documental, permitiendo demostrar la preparación física de los documentos y las acciones de retiro de material abrasivo, depuración, foliación y rotulación de carpetas y cajas, para ser remitidos al ente de control en cumplimiento de lo solicitado por parte de ellos.
</t>
  </si>
  <si>
    <t>BIO3</t>
  </si>
  <si>
    <r>
      <t xml:space="preserve">Desde el subproceso de Gestión Documental se llevó a cabo el seguimiento a la implementación del formato de préstamo documental correspondiente a la Subdirección de Biodiversidad y Ecosistemas en sus respectivos procesos y subprocesos, en el marco del VII trimestre de seguimiento, de conformidad con los lineamientos definidos en las comunicaciones oficiales 2024-II-00028222, 2024-II-00037564, 2024-EI-00016470, 2025-II-00004308 y AGN 2-2025-02469.
</t>
    </r>
    <r>
      <rPr>
        <sz val="10"/>
        <color theme="1"/>
        <rFont val="Arial"/>
        <family val="2"/>
      </rPr>
      <t xml:space="preserve">Como resultado de la revisión efectuada, se constató que la evidencia presentada por dos de los responsables de la administración y cusctodia cumple con los requisitos y criterios establecidos para este proceso, en concordancia con las directrices institucionales y los parámetros definidos para el control y registro de los préstamos documentales. Ante la ausencia de las evidencias correspondientes al préstamo de los expedientes de Permisos de Aprovechamiento Forestal se ajusta el porcentaje de cumplimiento hasta que las mismas puedan ser verificadas. </t>
    </r>
    <r>
      <rPr>
        <sz val="10"/>
        <color rgb="FFFF00FF"/>
        <rFont val="Arial"/>
        <family val="2"/>
      </rPr>
      <t xml:space="preserve">
</t>
    </r>
  </si>
  <si>
    <r>
      <rPr>
        <b/>
        <sz val="10"/>
        <color rgb="FF000000"/>
        <rFont val="Arial"/>
        <family val="2"/>
      </rPr>
      <t xml:space="preserve">Evidencia 1. </t>
    </r>
    <r>
      <rPr>
        <sz val="10"/>
        <color rgb="FF000000"/>
        <rFont val="Arial"/>
        <family val="2"/>
      </rPr>
      <t xml:space="preserve">Formato de Control de Préstamos Secretaria Subdirección 
</t>
    </r>
    <r>
      <rPr>
        <b/>
        <sz val="10"/>
        <color rgb="FF000000"/>
        <rFont val="Arial"/>
        <family val="2"/>
      </rPr>
      <t>Evidencia 2.</t>
    </r>
    <r>
      <rPr>
        <sz val="10"/>
        <color rgb="FF000000"/>
        <rFont val="Arial"/>
        <family val="2"/>
      </rPr>
      <t xml:space="preserve"> Formato de Control de Préstamo - Permisos de Colecta- Salvoconductos. 
</t>
    </r>
    <r>
      <rPr>
        <b/>
        <sz val="10"/>
        <color rgb="FF000000"/>
        <rFont val="Arial"/>
        <family val="2"/>
      </rPr>
      <t>Evidencia 3</t>
    </r>
    <r>
      <rPr>
        <sz val="10"/>
        <color rgb="FF000000"/>
        <rFont val="Arial"/>
        <family val="2"/>
      </rPr>
      <t xml:space="preserve">. En el caso de los responsables de las Permisos de Aprovechamiento Forestal no se encontraron evidencias
</t>
    </r>
  </si>
  <si>
    <t xml:space="preserve">Para el VII trimestre, la Oficina de Control Interno a través del aplicativo del Sistema de Gestión de Calidad constató al igual que el Subproceso de Gestión Documental el cargue de evidencias del formato de control de préstamo documental por parte de la Secretaria de la Subdirección 
y la responsable del archivo de los Permisos de Colecta- Salvoconductos,  las cuales cumplen con los requisitos y criterios establecidos.
No se observaron evidencias por parte de los responsables de las Permisos de Aprovechamiento Forestal por lo que se ajusta el % respecto a lo planeado.
</t>
  </si>
  <si>
    <t>BIO4</t>
  </si>
  <si>
    <t xml:space="preserve">Durante el VII Trimestre se realizó seguimiento a la implementación y aplicación del formato de referencia cruzada en los expedientes creados y actualmente bajo custodia de cada una de las áreas que integran la Subdirección de Biodiversidad y Ecosistemas. Se constató que las evidencias presentadas cumplen de manera parcial con los requisitos y criterios establecidos, en concordancia con las directrices institucionales y los parámetros definidos para el control y registro de los información en el formato de referencia cruzada.
Se hace la recomendación de tener presente que los campos del formato deben ser diligenciados en su totalidad, en este caso no fue posible validar la ubicación del expediente en las carpetas y cajas ante la ausencia de esta información, así como el registro de algunos folios. 
Por lo anterior se hace necesario ajustar el porcentaje de cumplimiento hasta que se hagan los ajustes requeridos.
</t>
  </si>
  <si>
    <r>
      <rPr>
        <b/>
        <sz val="10"/>
        <rFont val="Arial"/>
        <family val="2"/>
      </rPr>
      <t xml:space="preserve">Evidencia 1. </t>
    </r>
    <r>
      <rPr>
        <sz val="10"/>
        <rFont val="Arial"/>
        <family val="2"/>
      </rPr>
      <t>DERECHOS DE PETICION 2023
DERECHOS DE PETICIÒN-2024
EXP-500-12-2017-0052  Permisos y Autorizaciones de Aprovechamiento Forestal
EXP. 500-11-2020-0090 Permisos y Autorizaciones de Aprovechamiento Forestal
EXP. 500-11-2021-0004 Permisos y Autorizaciones de Aprovechamiento Forestal
EXP. 500-11-2024-0009 Permisos y Autorizaciones de Aprovechamiento Forestal
EXP. 500-11-2024-0042 Permisos y Autorizaciones de Aprovechamiento Forestal
EXP. 500-11-2025-0004 Permisos y Autorizaciones de Aprovechamiento Forestal
EXP. 500-18-2017-0013 Permisos de estudios para la recolección de especímenes
EXP. 500-18-2017-0011 Permisos de estudios para la recolección de especímenes
EXP. 500-18-2017-0002 Permisos de estudios para la recolección de especímenes
EXP. 500-18-2017-0001 Permisos de estudios para la recolección de especímenes</t>
    </r>
    <r>
      <rPr>
        <sz val="10"/>
        <color rgb="FFFF0000"/>
        <rFont val="Arial"/>
        <family val="2"/>
      </rPr>
      <t xml:space="preserve">
</t>
    </r>
  </si>
  <si>
    <t xml:space="preserve">	
Para el VII trimestre, la Oficina de Control Interno a través del aplicativo del Sistema de Gestión de Calidad constató al igual que el Subproceso de Gestión Documental el cargue de evidencias del formato de referencia cruzada, las cuales cumplen de manera parcial con los requisitos y criterios establecidos, ya que no todos los campos del formato se encontraron diligenciados en su totalidad (en algunos casos no se registró el # de caja, carpeta y el # de folios). Por lo anterior, se ajusta el porcentaje de cumplimiento respecto a lo planeado.
</t>
  </si>
  <si>
    <t>BIO5</t>
  </si>
  <si>
    <t>Organizar la totalidad de los expedientes activos de Historiales Biológicas de Fauna Silvestre de los respectivos Centros de Atención y Valoración de Fauna de la Corporación</t>
  </si>
  <si>
    <t>Organización de la totalidad de las Historiales Biológicos de Fauna Silvestre de los CAVS de Corpocaldas
Inventario documental de los Historiales de Fauna Silvestre de los CAVS</t>
  </si>
  <si>
    <t xml:space="preserve">Desde el subproceso de gestión documental se realiza seguimiento a la organización Organización de la totalidad de las Historiales Biológicos de Fauna Silvestre de los CAVS de Corpocaldas e Inventario documental de los Historiales de Fauna Silvestre de los CAVS de acuerdo con la TRD vigente y lo  establecido por la Corporación y las comunicaciones oficiales  2024-II-00028222, 2024-II-00037564, 2024-EI-00016470, 2025-II-00004308 y AGN 2-2025-02469. Durante el trimestre no se registró ningún avance en esta actividad por parte de los responsables de la organización de los historiales de Fauna Silvestre.
En consecuencia, se mantiene el porcentaje de avance actual y se insta a los responsables a cumplir con las actividades programadas y a documentar rigurosamente los avances, esto permitirá una evaluación precisa del progreso del PMA y facilitará la implementación de medidas para su mejora continua.
</t>
  </si>
  <si>
    <t xml:space="preserve">No se reportaron evidencias ni avance durante este trimestre de seguimiento. </t>
  </si>
  <si>
    <t xml:space="preserve">Para el VII trimestre, la Oficina de Control Interno a través del aplicativo del Sistema de Gestión de Calidad constató al igual que el Subproceso de Gestión Documental que no se adelantaron acciones que permitan verificar el avance de esta actividad.
</t>
  </si>
  <si>
    <r>
      <rPr>
        <b/>
        <sz val="10"/>
        <rFont val="Arial"/>
        <family val="2"/>
      </rPr>
      <t xml:space="preserve">      Inventarios Documentales</t>
    </r>
    <r>
      <rPr>
        <sz val="10"/>
        <rFont val="Arial"/>
        <family val="2"/>
      </rPr>
      <t xml:space="preserve">
Corpocaldas no cuenta con inventarios documentales implementados para la totalidad de la documentación en gestión para dar cumplimiento a lo reglamentado en el artículo 26 de la Ley 594 de 2000 y el artículo 7 del Acuerdo 042 de 2002.</t>
    </r>
  </si>
  <si>
    <t>ACCION 3</t>
  </si>
  <si>
    <t xml:space="preserve">Implementar los inventarios documentales en la totalidad de las dependencias de Corpocaldas  con el fin de  describir, administrar y recuperar la información de la entidad; así mismo los inventarios documentales de transferencias primarias en el GA-GD-FR-02 Formato Único de Inventario Documental. Art. 7 Acuerdo 042 de 2002.
Implementar y mantener actualizado el Inventario Documental en los archivos de gestión </t>
  </si>
  <si>
    <t xml:space="preserve">Emigrar la totalidad de la información de las bases de datos al GA-GD-FR-02 Formato Unico de Inventario Documental </t>
  </si>
  <si>
    <t xml:space="preserve">GA-GD-FR-02 Formato Unico de Inventario Documental debidamente diligenciado </t>
  </si>
  <si>
    <t>Desde el subproceso de Gestión Documental se realizó el seguimiento correspondiente al VII trimestre, con el objetivo de verificar la migración completa de la información contenida en las bases de datos de la Secretaria General al Formato Único de Inventario Documental (FUID), de acuerdo con los lineamientos establecidos en las comunicaciones oficiales 2024-II-00028222, 2024-II-00037564, 2024-EI-00016470, 2025-II-00004308 y AGN 2-2025-02469 con los siguientes resultados por dependencias o subprocesos: 
1. En la secretaria ejecutiva no se encontraron registros ni evidencias que faciliten el seguimiento y avance en la migración de la información de las bases de datos y la implementación del Formato Unico de Inventario Documental. En consecuencia se conserva el porcetaje de avance y se insta a los responsables a dar cumplimiento con las actividades planeadas en los tiempos establecidos para cada seguimiento. 
2. En el Subproceso Sancionatorio, se determinó que las evidencias cumplen parcialmente con los requisitos establecidos. Esto se debe a que el Formato Único de Inventario Documental (FUID) debe contener la totalidad de los campos diligenciados para la documentación bajo custodia de las áreas responsables, de manera que sea posible verificar el avance de esta actividad en términos de la cantidad de expedientes debidamente organizados e inventariados, conforme a las series y subseries documentales definidas en la Tabla de Retención Documental (TRD) vigente.
3. En el Subproceso de Contratación se verificó que la información migrada hasta el presente seguimiento cumple con los requisitos establecidos para el diligenciamiento del Formato Único de Inventario Documental (FUID). No obstante, se recuerda que las evidencias deben permitir la verificación de una muestra representativa de la migración de la información correspondiente a todas las vigencias bajo custodia en el archivo de gestión, conforme a las series y subseries asignadas al proceso y a lo establecido en la Tabla de Retención Documental (TRD) vigente. En virtud de lo anterior, el porcentaje de avance se mantiene en un 50% de cumplimiento, hasta tanto se subsanen las observaciones realizadas y se consoliden las evidencias requeridas.</t>
  </si>
  <si>
    <r>
      <rPr>
        <b/>
        <sz val="10"/>
        <rFont val="Arial"/>
        <family val="2"/>
      </rPr>
      <t xml:space="preserve">
Evidencia 1.</t>
    </r>
    <r>
      <rPr>
        <sz val="10"/>
        <rFont val="Arial"/>
        <family val="2"/>
      </rPr>
      <t xml:space="preserve">Secretaria Ejecutiva  no reporta evidencias
</t>
    </r>
    <r>
      <rPr>
        <b/>
        <sz val="10"/>
        <rFont val="Arial"/>
        <family val="2"/>
      </rPr>
      <t xml:space="preserve">Evidencia 2. </t>
    </r>
    <r>
      <rPr>
        <sz val="10"/>
        <rFont val="Arial"/>
        <family val="2"/>
      </rPr>
      <t xml:space="preserve">Subproceso Contratación - FUID Contratación
</t>
    </r>
    <r>
      <rPr>
        <b/>
        <sz val="10"/>
        <rFont val="Arial"/>
        <family val="2"/>
      </rPr>
      <t>Evidencia 3.</t>
    </r>
    <r>
      <rPr>
        <sz val="10"/>
        <rFont val="Arial"/>
        <family val="2"/>
      </rPr>
      <t xml:space="preserve">Subproceso sancionatorio - FUID Sancionatorio
</t>
    </r>
  </si>
  <si>
    <r>
      <t xml:space="preserve">Para el VII trimestre, la Oficina de Control Interno a través del aplicativo del Sistema de Gestión de Calidad constató al igual que el Subproceso de Gestión Documental que no se aportaron evidencias que permitan evidenciar avance de esta actividad por parte del responsable en la Secretaría de la Secretaria General..
Para el Subproceso de Contratación se verificó que la información migrada al FUID cumple con los requisitos establecidos. Sin embargo, se recuerda que las evidencias deben permitir la verificación de una muestra representativa de la migración de la información correspondiente a todas las vigencias bajo custodia en el archivo de gestión, conforme a las series y subseries asignadas al proceso y a lo establecido en la Tabla de Retención </t>
    </r>
    <r>
      <rPr>
        <sz val="10"/>
        <color theme="1"/>
        <rFont val="Arial"/>
        <family val="2"/>
      </rPr>
      <t xml:space="preserve">Documental (TRD) vigente, por lo que el porcentaje de avance se incrementa en un 50% respecto a lo planificado. 
</t>
    </r>
    <r>
      <rPr>
        <sz val="10"/>
        <rFont val="Arial"/>
        <family val="2"/>
      </rPr>
      <t xml:space="preserve">
Para el Subproceso Sancionatorio, las evidencias cumplen parcialmente con los requisitos establecidos debido a que el Formato Único de Inventario Documental (FUID) no tiene la totalidad de los campos diligenciados para la documentación bajo custodia de las áreas responsables, de manera que sea posible verificar el avance de esta actividad en términos de la cantidad de expedientes debidamente organizados e inventariados, conforme a las series y subseries documentales definidas en la Tabla de Retención Documental (TRD) vigente. Por lo anterior, el avance se incrementa en un 50% respecto a lo planificado.
</t>
    </r>
  </si>
  <si>
    <t>Remitir a la Subdirección de Inspección, Vigilancia y Control del AGN, copia de el inventario documental de los expedientes que se encuentren en el archivo de gestión pendientes por cumplir el tiempo de retención indicado en la TRD</t>
  </si>
  <si>
    <t>Inventario documental de los expedientes que se encuentren en el archivo de gestión</t>
  </si>
  <si>
    <t>Desde el subproceso de Gestión Documental se realizó el seguimiento correspondiente al VII trimestre, con el objetivo de verificar la migración completa de la información contenida en las bases de datos de la Secretaria General al Formato Único de Inventario Documental (FUID), de acuerdo con los lineamientos establecidos en las comunicaciones oficiales 2024-II-00028222, 2024-II-00037564, 2024-EI-00016470, 2025-II-00004308 y AGN 2-2025-02469 con los siguientes resultados por dependencias o subprocesos: 
1. En la secretaria ejecutiva  y el Proceso Sancionatorio no se encontraron registros ni evidencias que faciliten el seguimiento y avance en la migración de la información de las bases de datos y la implementación del Formato Unico de Inventario Documental. En consecuencia se conserva el porcetaje de avance y se insta a los responsables a dar cumplimiento con las actividades planeadas en los tiempos establecidos para cada seguimiento. 
3. En el Subproceso de Contratación se verificó que la información migrada hasta el presente seguimiento cumple con los requisitos establecidos para el diligenciamiento del Formato Único de Inventario Documental (FUID). No obstante, se recuerda que las evidencias deben permitir la verificación de una muestra representativa de la migración de la información correspondiente a todas las vigencias bajo custodia en el archivo de gestión, conforme a las series y subseries asignadas al proceso y a lo establecido en la Tabla de Retención Documental (TRD) vigente. En virtud de lo anterior, el porcentaje de avance se mantiene en un 50% de cumplimiento, hasta tanto se subsanen las observaciones realizadas y se consoliden las evidencias requeridas.</t>
  </si>
  <si>
    <r>
      <rPr>
        <b/>
        <sz val="10"/>
        <rFont val="Arial"/>
        <family val="2"/>
      </rPr>
      <t xml:space="preserve">
Evidencia 1</t>
    </r>
    <r>
      <rPr>
        <sz val="10"/>
        <rFont val="Arial"/>
        <family val="2"/>
      </rPr>
      <t xml:space="preserve">.Secretaria Ejecutiva  no reporta evidencias
</t>
    </r>
    <r>
      <rPr>
        <b/>
        <sz val="10"/>
        <rFont val="Arial"/>
        <family val="2"/>
      </rPr>
      <t>Evidencia 2.</t>
    </r>
    <r>
      <rPr>
        <sz val="10"/>
        <rFont val="Arial"/>
        <family val="2"/>
      </rPr>
      <t xml:space="preserve"> Subproceso Contratación - FUID Contratación
</t>
    </r>
    <r>
      <rPr>
        <b/>
        <sz val="10"/>
        <rFont val="Arial"/>
        <family val="2"/>
      </rPr>
      <t>Evidencia 3.</t>
    </r>
    <r>
      <rPr>
        <sz val="10"/>
        <rFont val="Arial"/>
        <family val="2"/>
      </rPr>
      <t xml:space="preserve">Subproceso sancionatorio - No reporta evidencias: 
</t>
    </r>
  </si>
  <si>
    <t xml:space="preserve">Para el VII trimestre, la Oficina de Control Interno a través del aplicativo del Sistema de Gestión de Calidad constató al igual que el Subproceso de Gestión Documental que no se aportaron evidencias que permitan evidenciar avance de esta actividad por parte del responsable en la Secretaría de la Secretaria General..
Para el Subproceso de Contratación se verificó que la información migrada al FUID cumple con los requisitos establecidos. Sin embargo, se recuerda que las evidencias deben permitir la verificación de una muestra representativa de la migración de la información correspondiente a todas las vigencias bajo custodia en el archivo de gestión, conforme a las series y subseries asignadas al proceso y a lo establecido en la Tabla de Retención Documental (TRD) vigente, por lo que el porcentaje de avance se incrementa en un 50% respecto a lo planificado. 
Para el Subproceso Sancionatorio, no se aportaron evidencias que permitan evidenciar avance de esta actividad por parte del responsable.
</t>
  </si>
  <si>
    <t xml:space="preserve">GA-GD-FR-02 Formato Unico de Inventario Documental </t>
  </si>
  <si>
    <t>Desde el subproceso de Gestión Documental se realizó el seguimiento correspondiente al VII trimestre, con el objetivo de verificar la migración completa de la información contenida en las bases de datos de la Dirección General – Secretaría al Formato Único de Inventario Documental (FUID), de acuerdo con los lineamientos establecidos en las comunicaciones oficiales 2024-II-00028222, 2024-II-00037564, 2024-EI-00016470, 2025-II-00004308 y AGN 2-2025-02469.
Las evidencias presentadas corresponden a inventarios documentales completos y debidamente diligenciados, que abarcan la totalidad de los archivos de gestión, en concordancia con la estructura orgánica de la dependencia y las series documentales definidas en la Tabla de Retención Documental (TRD) vigente.
Por su parte, en el subproceso de Comunicaciones, las actividades programadas fueron ejecutadas en su totalidad durante el VI trimestre de seguimiento.</t>
  </si>
  <si>
    <r>
      <rPr>
        <b/>
        <sz val="10"/>
        <rFont val="Arial"/>
        <family val="2"/>
      </rPr>
      <t>Evidencia 1.</t>
    </r>
    <r>
      <rPr>
        <b/>
        <sz val="10"/>
        <color rgb="FF000000"/>
        <rFont val="Arial"/>
        <family val="2"/>
      </rPr>
      <t xml:space="preserve"> </t>
    </r>
    <r>
      <rPr>
        <sz val="10"/>
        <color rgb="FF000000"/>
        <rFont val="Arial"/>
        <family val="2"/>
      </rPr>
      <t>Formato Único de Inventario Documental Dirección - Secretaria</t>
    </r>
    <r>
      <rPr>
        <b/>
        <sz val="10"/>
        <color rgb="FF000000"/>
        <rFont val="Arial"/>
        <family val="2"/>
      </rPr>
      <t xml:space="preserve">
</t>
    </r>
  </si>
  <si>
    <t xml:space="preserve">Para el VII trimestre, la Oficina de Control Interno a través del aplicativo del Sistema de Gestión de Calidad constató al igual que el Subproceso de Gestión Documental cargue de evidencia del FUID, el cual cumple con las especificaciones requeridas de acuerdo a  la estructura orgánica de la dependencia y las series documentales definidas en la Tabla de Retención Documental (TRD) vigente.
Para el subproceso de comunicaciones la actividad se ejecutó en su totalidad durante el VI Trimestre de seguimiento. </t>
  </si>
  <si>
    <t>Copia de el inventario documental de los expedientes que se encuentren en el archivo de gestión</t>
  </si>
  <si>
    <t>Durante el VII trimestre de seguimiento, esta actividad se encuentra en fase de ejecución. Una vez finalizado el desarrollo de la misma, se procederá con el respectivo envío de los productos o resultados correspondientes, conforme a los plazos establecidos.
A la fecha, se ha cargado como evidencia el registro del avance alcanzado en el desarrollo de esta actividad, lo cual permite dar cuenta del cumplimiento parcial y del seguimiento continuo por parte del área responsable.
Por su parte, en el subproceso de Comunicaciones, las actividades programadas fueron ejecutadas en su totalidad durante el VI trimestre de seguimiento.</t>
  </si>
  <si>
    <r>
      <t>Para el VII trimestre, la Oficina de Control Interno a través del aplicativo del Sistema de Gestión de Calidad constató al igual que el Subproceso de Gestión Documental que la actividad se encuentra en ejecución por parte de los responsables del inventario documental de la Secretaría de la Dirección General. Una vez finalizado el desarrollo de la misma, se procederá con el respectivo envío de los productos o resultados correspondientes, conforme a los plazos establecidos. 
Se ha cargado como evidencia el registro del avance alcanzado en el desarrollo de esta actividad a la fecha.
Para el subproceso de Comunicaciones, las actividades programadas fueron ejecutadas en su totalidad durante el VI trimestre de seguimiento</t>
    </r>
    <r>
      <rPr>
        <sz val="10"/>
        <color rgb="FFFF0000"/>
        <rFont val="Arial"/>
        <family val="2"/>
      </rPr>
      <t>.</t>
    </r>
  </si>
  <si>
    <r>
      <rPr>
        <sz val="10"/>
        <rFont val="Arial"/>
        <family val="2"/>
      </rPr>
      <t xml:space="preserve">Desde el subproceso de Gestión Documental se hizo seguimiento para el VI trimestre a la migración de la totalidad de la información de las bases de datos para todos los procesos adscritos a la Subdirección de Evaluación y Seguimiento Ambiental al formato único de inventario documental, conforme a los lineamientos establecidos en las comunicaciones oficiales 2024-II-00028222, 2024-II-00037564 y 2024-EI-00016470, con los siguientes observaciones: 
1. En la Secretaria de la Subdirección se identificaron aspectos por mejorar, especialmente en lo relacionado con el diligenciamiento completo del formato, incluyendo campos como estante, entrepaño, tipo de soporte y firmas de los responsables, tal como lo solicita   el ente de control en la comunicación oficial AGN 2-2025-02469  y las comunicaciones oficiales internas. En consecuencia, se ajusta el porcentaje de cumplimiento hasta tanto se realicen los ajustes requeridos. Se exhorta a los responsables a revisar y atender las recomendaciones señaladas, garantizando el cumplimiento de los lineamientos vigentes.
2. En el Proceso de Laboratorio Ambiental de acuerdo con las evidencias suministradas se determinó que cumplen con los requisitos establecidos. Desde el subproceso se confirma que la información que se custodia en el laboratorio se encuentra en unidades de almacenamiento (carpetas) en archivadores verticales. 
3. Para el Proceso de Permisos, Autorizaciones  - Permisos de Concesión de Aguas se verfica que las evidencias presentadas corresponden a inventarios documentales completos y debidamente diligenciados, que abarcan la totalidad de los archivos de gestión intervenidos hasta la fecha, en concordancia con la estructura orgánica de la dependencia y las series documentales definidas en la Tabla de Retención Documental (TRD) vigente.
4. En el Proceso de Permisos y Autorizaciones - Licencias Ambientales de acuerdo con las evidencias suministradas se determinó que cumplen parcialmente con los requisitos establecidos. Se recuerda que la información suministrada en el Formato Único de Inventario Documental (FUID) debe contener la totalidad de los campos diligenciados para la documentación bajo custodia de las áreas responsables, de manera que sea posible verificar el avance de esta actividad en términos de la cantidad de expedientes debidamente organizados e inventariados, conforme a las series y subseries documentales definidas en la Tabla de Retención Documental (TRD) vigente. Por lo anterior se ajusta el porcentaje de avance hasta que los responsables hagan las respectivas correccione
5. En el proceso de Permisos, autorizaciones - Permisos de Vertimientos, del análisis efectuado se evidenció un cumplimiento parcial, ya que el FUID debe estar completamente diligenciado para cada expediente, incluyendo todos los campos requeridos. Esta condición es esencial para verificar el avance real del proceso de organización documental, en concordancia con las series y subseries definidas en la Tabla de Retención Documental (TRD) vigente. Asimismo, se reitera la importancia de reportar de forma precisa los porcentajes de avance en cada corte trimestral, conforme a los criterios definidos por la entidad. En consecuencia, el porcentaje de cumplimiento se ajustará hasta tanto se subsanen las observaciones identificadas.
</t>
    </r>
    <r>
      <rPr>
        <sz val="10"/>
        <color rgb="FFFF0000"/>
        <rFont val="Arial"/>
        <family val="2"/>
      </rPr>
      <t xml:space="preserve">
</t>
    </r>
  </si>
  <si>
    <r>
      <rPr>
        <b/>
        <sz val="10"/>
        <color rgb="FF000000"/>
        <rFont val="Arial"/>
        <family val="2"/>
      </rPr>
      <t>Evidencia 1.</t>
    </r>
    <r>
      <rPr>
        <sz val="10"/>
        <color rgb="FF000000"/>
        <rFont val="Arial"/>
        <family val="2"/>
      </rPr>
      <t xml:space="preserve"> Formato Único de Inventario Documental Secretaria
</t>
    </r>
    <r>
      <rPr>
        <b/>
        <sz val="10"/>
        <color rgb="FF000000"/>
        <rFont val="Arial"/>
        <family val="2"/>
      </rPr>
      <t>Evidencia 2.</t>
    </r>
    <r>
      <rPr>
        <sz val="10"/>
        <color rgb="FF000000"/>
        <rFont val="Arial"/>
        <family val="2"/>
      </rPr>
      <t xml:space="preserve"> Formato Único de Inventario Documental Laboratorio Ambiental
</t>
    </r>
    <r>
      <rPr>
        <b/>
        <sz val="10"/>
        <color rgb="FF000000"/>
        <rFont val="Arial"/>
        <family val="2"/>
      </rPr>
      <t>Evidencia 3</t>
    </r>
    <r>
      <rPr>
        <sz val="10"/>
        <color rgb="FF000000"/>
        <rFont val="Arial"/>
        <family val="2"/>
      </rPr>
      <t xml:space="preserve">. Formato Único de Inventario Documental  Permisos de Concesión de Aguas 
</t>
    </r>
    <r>
      <rPr>
        <b/>
        <sz val="10"/>
        <color rgb="FF000000"/>
        <rFont val="Arial"/>
        <family val="2"/>
      </rPr>
      <t>Evidencia 4.</t>
    </r>
    <r>
      <rPr>
        <sz val="10"/>
        <color rgb="FF000000"/>
        <rFont val="Arial"/>
        <family val="2"/>
      </rPr>
      <t xml:space="preserve"> Formato Único de Inventario Documental Licencias Ambientales 
</t>
    </r>
    <r>
      <rPr>
        <b/>
        <sz val="10"/>
        <color rgb="FF000000"/>
        <rFont val="Arial"/>
        <family val="2"/>
      </rPr>
      <t>Evidencia 5</t>
    </r>
    <r>
      <rPr>
        <sz val="10"/>
        <color rgb="FF000000"/>
        <rFont val="Arial"/>
        <family val="2"/>
      </rPr>
      <t xml:space="preserve">. Formato Único de Inventario Permiso de Vertimientos
</t>
    </r>
    <r>
      <rPr>
        <b/>
        <sz val="10"/>
        <color rgb="FFFF0000"/>
        <rFont val="Arial"/>
        <family val="2"/>
      </rPr>
      <t xml:space="preserve">
</t>
    </r>
    <r>
      <rPr>
        <sz val="10"/>
        <color rgb="FF000000"/>
        <rFont val="Arial"/>
        <family val="2"/>
      </rPr>
      <t xml:space="preserve">
</t>
    </r>
  </si>
  <si>
    <t>Para el VII trimestre, la Oficina de Control Interno a través del aplicativo del Sistema de Gestión de Calidad constató al igual que el Subproceso de Gestión Documental el cargue de evidencias del FUID, observando lo siguiente:
Para la Secretaria de la Subdirección se identificaron aspectos por mejorar, especialmente en lo relacionado con el diligenciamiento completo del formato, incluyendo campos como estante, entrepaño y  tipo de soporte. Por lo anterior, se ajusta el porcentaje de avance respecto a lo planeado.
Para el Proceso de Permisos y Autorizaciones - Licencias Ambientales se observó que las evidencias cumplen parcialmente con lo establecido, ya que la totalidad de los campos no se encuentran diligenciados para la documentación bajo custodia de las áreas responsables.  Por lo anterior, se ajusta el porcentaje de avance respecto a lo planeado.
Para el Proceso de Permisos y Autorizaciones  - Concesión de Aguas las evidencias suministradas cumplen con los requisitos establecidos.
Para el Proceso de Permisos y Autorizaciones  - Vertimientos, se observó que las evidencias cumplen parcialmente con lo establecido, ya que la totalidad de los campos no se encuentran diligenciados para la documentación bajo custodia de las áreas responsables.  Por lo anterior, se ajusta el porcentaje de avance respecto a lo planeado.
Para el Laboratorio Ambiental  las evidencias suministradas cumplen con los requisitos establecidos.</t>
  </si>
  <si>
    <r>
      <rPr>
        <sz val="10"/>
        <rFont val="Arial"/>
        <family val="2"/>
      </rPr>
      <t xml:space="preserve">Desde el subproceso de Gestión Documental se hizo seguimiento para el VI trimestre a la migración de la totalidad de la información de las bases de datos para todos los procesos adscritos a la Subdirección de Evaluación y Seguimiento Ambiental al formato único de inventario documental, conforme a los lineamientos establecidos en las comunicaciones oficiales 2024-II-00028222, 2024-II-00037564 y 2024-EI-00016470, con los siguientes observaciones: 
1. En la Secretaria de la Subdirección se identificaron aspectos por mejorar, especialmente en lo relacionado con el diligenciamiento completo del formato, incluyendo campos como estante, entrepaño, tipo de soporte y firmas de los responsables, tal como lo solicita   el ente de control en la comunicación oficial AGN 2-2025-02469  y las comunicaciones oficiales internas. En consecuencia, se ajusta el porcentaje de cumplimiento hasta tanto se realicen los ajustes requeridos. Se exhorta a los responsables a revisar y atender las recomendaciones señaladas, garantizando el cumplimiento de los lineamientos vigentes.
2. En el Proceso de Laboratorio Ambiental de acuerdo con las evidencias suministradas se determinó que cumplen con los requisitos establecidos. Desde el subproceso se confirma que la información que se custodia en el laboratorio se encuentra en unidades de almacenamiento (carpetas) en archivadores verticales. 
3. Para el Proceso de Permisos, Autorizaciones  - Permisos de Concesión de Aguas se verfica que las evidencias presentadas corresponden a inventarios documentales completos y debidamente diligenciados, que abarcan la totalidad de los archivos de gestión intervenidos hasta la fecha, en concordancia con la estructura orgánica de la dependencia y las series documentales definidas en la Tabla de Retención Documental (TRD) vigente.
4. En el Proceso de Permisos y Autorizaciones - Licencias Ambientales  se identifica que la actividad se encuentra en ejecución, sin embargo no fue posible verificar la misma a través de los entregables. Se ajusta el porcentaje de cumplimiento acorde con lo planeado y se hace la recomendación al área para el cargue de las respectivas evidencias que permitan el avance en la actividad
5. En el proceso de Permisos, autorizaciones - Permisos de Vertimientos, del análisis efectuado se evidenció un cumplimiento parcial, ya que el FUID debe estar completamente diligenciado para cada expediente, incluyendo todos los campos requeridos. Esta condición es esencial para verificar el avance real del proceso de organización documental, en concordancia con las series y subseries definidas en la Tabla de Retención Documental (TRD) vigente. Asimismo, se reitera la importancia de reportar de forma precisa los porcentajes de avance en cada corte trimestral, conforme a los criterios definidos por la entidad. En consecuencia, el porcentaje de cumplimiento se ajustará hasta tanto se subsanen las observaciones identificadas.
</t>
    </r>
    <r>
      <rPr>
        <sz val="10"/>
        <color rgb="FFFF0000"/>
        <rFont val="Arial"/>
        <family val="2"/>
      </rPr>
      <t xml:space="preserve">
</t>
    </r>
  </si>
  <si>
    <r>
      <rPr>
        <b/>
        <sz val="10"/>
        <color rgb="FF000000"/>
        <rFont val="Arial"/>
        <family val="2"/>
      </rPr>
      <t>Evidencia 1.</t>
    </r>
    <r>
      <rPr>
        <sz val="10"/>
        <color rgb="FF000000"/>
        <rFont val="Arial"/>
        <family val="2"/>
      </rPr>
      <t xml:space="preserve"> Formato Único de Inventario Documental Secretaria
</t>
    </r>
    <r>
      <rPr>
        <b/>
        <sz val="10"/>
        <color rgb="FF000000"/>
        <rFont val="Arial"/>
        <family val="2"/>
      </rPr>
      <t>Evidencia 2.</t>
    </r>
    <r>
      <rPr>
        <sz val="10"/>
        <color rgb="FF000000"/>
        <rFont val="Arial"/>
        <family val="2"/>
      </rPr>
      <t xml:space="preserve"> Formato Único de Inventario Documental Laboratorio Ambiental
</t>
    </r>
    <r>
      <rPr>
        <b/>
        <sz val="10"/>
        <color rgb="FF000000"/>
        <rFont val="Arial"/>
        <family val="2"/>
      </rPr>
      <t>Evidencia 3</t>
    </r>
    <r>
      <rPr>
        <sz val="10"/>
        <color rgb="FF000000"/>
        <rFont val="Arial"/>
        <family val="2"/>
      </rPr>
      <t xml:space="preserve">. Formato Único de Inventario Documental  Permisos de Concesión de Aguas 
</t>
    </r>
    <r>
      <rPr>
        <b/>
        <sz val="10"/>
        <color rgb="FF000000"/>
        <rFont val="Arial"/>
        <family val="2"/>
      </rPr>
      <t>Evidencia 4.</t>
    </r>
    <r>
      <rPr>
        <sz val="10"/>
        <color rgb="FF000000"/>
        <rFont val="Arial"/>
        <family val="2"/>
      </rPr>
      <t xml:space="preserve">Licencias Ambientales - No se cargaron evidencias
</t>
    </r>
    <r>
      <rPr>
        <b/>
        <sz val="10"/>
        <color rgb="FF000000"/>
        <rFont val="Arial"/>
        <family val="2"/>
      </rPr>
      <t>Evidencia 5</t>
    </r>
    <r>
      <rPr>
        <sz val="10"/>
        <color rgb="FF000000"/>
        <rFont val="Arial"/>
        <family val="2"/>
      </rPr>
      <t xml:space="preserve">. Formato Único de Inventario Permiso de Vertimientos
</t>
    </r>
    <r>
      <rPr>
        <b/>
        <sz val="10"/>
        <color rgb="FFFF0000"/>
        <rFont val="Arial"/>
        <family val="2"/>
      </rPr>
      <t xml:space="preserve">
</t>
    </r>
    <r>
      <rPr>
        <sz val="10"/>
        <color rgb="FF000000"/>
        <rFont val="Arial"/>
        <family val="2"/>
      </rPr>
      <t xml:space="preserve">
</t>
    </r>
  </si>
  <si>
    <t>Para el VII trimestre, la Oficina de Control Interno a través del aplicativo del Sistema de Gestión de Calidad constató al igual que el Subproceso de Gestión Documental que la actividad se encuentra en ejecución y el cargue de evidencias del FUID, observando lo siguiente:
Para la Secretaria de la Subdirección se identificaron aspectos por mejorar, especialmente en lo relacionado con el diligenciamiento completo del formato, incluyendo campos como estante, entrepaño y  tipo de soporte. Por lo anterior, se ajusta el porcentaje de avance respecto a lo planeado.
Para el Proceso de Permisos y Autorizaciones - Licencias Ambientales se observó que no hay evidencias que permitan validar el avances de esta actividad por lo que se conserva el % de cumplimiento del trimestre anterior.
Para el Proceso de Permisos y Autorizaciones  - Concesión de Aguas las evidencias suministradas cumplen con los requisitos establecidos.
Para el Proceso de Permisos y Autorizaciones  - Vertimientos, se observó que las evidencias cumplen parcialmente con lo establecido, ya que la totalidad de los campos no se encuentran diligenciados para la documentación bajo custodia de las áreas responsables.  Por lo anterior, se ajusta el porcentaje de avance respecto a lo planeado.
Para el Laboratorio Ambiental  las evidencias suministradas cumplen con los requisitos establecidos.</t>
  </si>
  <si>
    <t>Desde el subproceso de Gestión Documental se realizó el seguimiento correspondiente al VII trimestre, con el objetivo de verificar la migración completa de la información contenida en las bases de datos de la Subdirección de Planificación y sus diferentes Procesos al Formato Único de Inventario Documental (FUID), de acuerdo con los lineamientos establecidos en las comunicaciones oficiales 2024-II-00028222, 2024-II-00037564, 2024-EI-00016470, 2025-II-00004308 y AGN 2-2025-02469 con las siguientes consideraciones: 
1. En el Proceso de Direccionamiento Ambiental durante esta revisión se identificaron algunas inconsistencias relacionadas principalmente con el registro de la información en las columnas de asuntos, series y subseries documentales, así como con la identificación de los expedientes que contienen múltiples carpetas. 
2. Para el Proceso de Educación Ambiental y Participación Ciudadana se pudo verificar que las evidencias presentadas corresponden a inventarios documentales completos y debidamente diligenciados, que abarcan la totalidad de los archivos de gestión intervenidos hasta la fecha, en concordancia con la estructura orgánica de la dependencia, las series documentales definidas en la Tabla de Retención Documental (TRD) vigente y los lineamientos para la administración y custodia de documentos electrónicos de archivo. 
3. Para el Proceso de Direccionamiento Estratégico, durante este seguimiento se identificaron algunas inconsistencias relacionadas con la integridad de los expedientes y el diligenciamiento completo de los campos requeridos en el FUID. Estas situaciones afectan el cumplimiento de los estándares definidos por el ente de control y evidencian la necesidad de fortalecer los procesos de organización y registro documental. En consecuencia, se ajustó el porcentaje de cumplimiento hasta tanto se realicen las correcciones necesarias. Se reitera a los responsables de la organización documental la importancia de atender las disposiciones y recomendaciones establecidas en las comunicaciones oficiales citadas, con el fin de garantizar la integridad, información completa  y verificabilidad de la información registrada.
4. En el proceso de mejora continua durante la revisión, se identificó que las evidencias presentadas corresponden a la misma información reportada por el Proceso de Direccionamiento Estratégico en la presente actividad. Por lo anterior, se hace necesario que los responsables de la documentación identifiquen, a través de la Tabla de Retención Documental (TRD), las series y subseries documentales de las cuales son responsables, y que reporten las evidencias correspondientes para cada proceso de manera diferenciada. En consecuencia, se ajusta el porcentaje de cumplimiento hasta tanto sean subsanadas las respectivas evidencias.
Se hace un llamado a la subdirección y los responsables de las actividades a realizar los ajustes y recomendaciones indicadas por el subproceso de Gestión Documental  las cuales han sido consolidadas y están disponibles en la plataforma de seguimiento de la entidad (SGI). Estas acciones contribuirán al fortalecimiento del proceso de direccionamiento estratégico y al cumplimiento de los estándares establecidos para la gestión documental institucional.</t>
  </si>
  <si>
    <r>
      <rPr>
        <b/>
        <sz val="10"/>
        <rFont val="Arial"/>
        <family val="2"/>
      </rPr>
      <t>Evidencia 1</t>
    </r>
    <r>
      <rPr>
        <sz val="10"/>
        <rFont val="Arial"/>
        <family val="2"/>
      </rPr>
      <t xml:space="preserve">. Inventario documental Direccionamiento Ambiental del Territorio. 
</t>
    </r>
    <r>
      <rPr>
        <b/>
        <sz val="10"/>
        <rFont val="Arial"/>
        <family val="2"/>
      </rPr>
      <t>Evidencia 2.</t>
    </r>
    <r>
      <rPr>
        <sz val="10"/>
        <rFont val="Arial"/>
        <family val="2"/>
      </rPr>
      <t xml:space="preserve"> Inventario Documental Educación Ambiental y Participación Ciudadana 
</t>
    </r>
    <r>
      <rPr>
        <b/>
        <sz val="10"/>
        <rFont val="Arial"/>
        <family val="2"/>
      </rPr>
      <t>Evidencia 3.</t>
    </r>
    <r>
      <rPr>
        <sz val="10"/>
        <rFont val="Arial"/>
        <family val="2"/>
      </rPr>
      <t xml:space="preserve"> Inventario documental Direccionamiento Estratégico
</t>
    </r>
    <r>
      <rPr>
        <b/>
        <sz val="10"/>
        <rFont val="Arial"/>
        <family val="2"/>
      </rPr>
      <t xml:space="preserve">Evidencia 4. </t>
    </r>
    <r>
      <rPr>
        <sz val="10"/>
        <rFont val="Arial"/>
        <family val="2"/>
      </rPr>
      <t xml:space="preserve">  Inventario Documental Mejora Continua
</t>
    </r>
  </si>
  <si>
    <r>
      <t>Para el VII trimestre, la Oficina de Control Interno a través del aplicativo del Sistema de Gestión de Calidad constató al igual que el Subproceso de Gestión Documental cargue de evidencias por parte del  subproceso de Educación Ambiental y Participación Ciudadana, las cuales cumplen con los requisitos establecidos.
Para el subproceso de Direccionamiento Ambiental se identificaron algunas inconsistencias relacionadas principalmente con el registro de la información en las columnas de asuntos, series y subseries documentales (se debe registrar el nombre del municipio al que pertenece el POT), así como con la identificación de los expedientes que contienen múltiples carpetas ( debe indicarse en números). Por lo anterior se ajusta el % de avance en un 50% respecto a lo planeado. 
Para el subproceso de Direccionamiento Estratégico, durante este seguimiento se identificaron algunas inconsistencias relacionadas con la falta de documentos que garanticen la integridad de los expedientes (para las Actas del Comité Institucional de Gestión y Desempeño). Tampoco se evidenció diligenciado el campo frecuencia de consulta. Por lo anterior se ajusta el % de avance en un 50% respecto a lo planeado.</t>
    </r>
    <r>
      <rPr>
        <sz val="10"/>
        <color rgb="FFFF0000"/>
        <rFont val="Arial"/>
        <family val="2"/>
      </rPr>
      <t xml:space="preserve">  </t>
    </r>
    <r>
      <rPr>
        <sz val="10"/>
        <color theme="1"/>
        <rFont val="Arial"/>
        <family val="2"/>
      </rPr>
      <t xml:space="preserve">
Para el subproceso de Mejora Continua  se identificó que las evidencias presentadas corresponden a una parte de la información reportada por el Proceso de Direccionamiento Estratégico en la presente actividad, por lo que se hace necesario que los responsables de la documentación identifiquen, a través de la Tabla de Retención Documental (TRD), las series y subseries documentales de las cuales son responsables, y que reporten las evidencias correspondientes para cada proceso de manera diferenciada.</t>
    </r>
  </si>
  <si>
    <t>Velar porque el inventario documental de los expedientes que se encuentren en el archivo de gestión pendientes por cumplir el tiempo de retención indicado en la TRD se encuentren actualizados</t>
  </si>
  <si>
    <r>
      <t xml:space="preserve">Durante el VII trimestre, se realizó un seguimiento a los inventarios documentales de los expedientes almacenados en el archivo de gestión, los cuales están pendientes de cumplir con el tiempo de retención definido en la Tabla de Retención Documental (TRD). Este proceso se llevó a cabo en conformidad con los lineamientos establecidos en las comunicaciones oficiales2024-II-00028222, 2024-II-00037564, 2024-EI-00016470, 2025-II-00004308 y AGN 2-2025-02469, obteniendo los siguientes resultados: 
1. Durante la revisión, se identificó que para el Proceso de Direccionamiento Ambiental no se encontraron registros ni evidencias que permitieran hacer seguimiento al avance de esta actividad. Por lo anterior, se hace un llamado a los responsables para que registren las evidencias correspondientes, permitiendo así el avance institucional en la atención de este hallazgo.
2. Para el subproceso de Educación Ambiental y Participación Ciudadana se pudo verificar que las evidencias presentadas corresponden a inventarios documentales completos y debidamente diligenciados, que abarcan la totalidad de los archivos de gestión intervenidos hasta la fecha, en concordancia con la estructura orgánica de la dependencia, las series documentales definidas en la Tabla de Retención Documental (TRD) vigente y los lineamientos para la administración y custodia de documentos electrónicos de archivo. 
3.Durante la revisión se evidenció que, en el Proceso de Direccionamiento Estratégico, no se cuenta con los registros ni soportes que permitan verificar el progreso de esta actividad. En consecuencia, se insta a los responsables a documentar adecuadamente las acciones realizadas, a fin de facilitar el seguimiento y contribuir al fortalecimiento institucional en la atención de este hallazgo.
</t>
    </r>
    <r>
      <rPr>
        <sz val="10"/>
        <color theme="1"/>
        <rFont val="Arial"/>
        <family val="2"/>
      </rPr>
      <t xml:space="preserve">4. En el proceso de mejora continua durante la revisión, se identificó que las evidencias presentadas corresponden a la misma información reportada por el Proceso de Direccionamiento Estratégico el cual puede verificarse en la actividad de migración de la bases de datos al FUID. Por lo anterior, se hace necesario que los responsables de la documentación identifiquen, a través de la Tabla de Retención Documental (TRD), las series y subseries documentales de las cuales son responsables, y que reporten las evidencias correspondientes para cada proceso de manera diferenciada. En consecuencia, se ajusta el porcentaje de cumplimiento hasta tanto sean subsanadas las respectivas evidencias. </t>
    </r>
    <r>
      <rPr>
        <sz val="10"/>
        <rFont val="Arial"/>
        <family val="2"/>
      </rPr>
      <t xml:space="preserve">
Se exhorta a los responsables a seguir las recomendaciones y lineamientos establecidos por la Oficina de Control Interno, la Subdirección Administrativa y Financiera y ente de control en cuanto al registro de evidencias e informes de seguimiento. Asimismo, se recuerda la importancia de cumplir con los lineamientos definidos en las comunicaciones oficiales, esto con el fin de no continuar afectando el avance general del plan. </t>
    </r>
  </si>
  <si>
    <r>
      <rPr>
        <b/>
        <sz val="10"/>
        <color theme="1"/>
        <rFont val="Arial"/>
        <family val="2"/>
      </rPr>
      <t>Evidencia 1</t>
    </r>
    <r>
      <rPr>
        <sz val="10"/>
        <color theme="1"/>
        <rFont val="Arial"/>
        <family val="2"/>
      </rPr>
      <t xml:space="preserve">.  Direccionamiento Ambiental del Territorio no reporta evidencias  
</t>
    </r>
    <r>
      <rPr>
        <b/>
        <sz val="10"/>
        <color theme="1"/>
        <rFont val="Arial"/>
        <family val="2"/>
      </rPr>
      <t>Evidencia 2.</t>
    </r>
    <r>
      <rPr>
        <sz val="10"/>
        <color theme="1"/>
        <rFont val="Arial"/>
        <family val="2"/>
      </rPr>
      <t xml:space="preserve"> Inventario documental  Educación Ambiental y Participación Ciudadana 
</t>
    </r>
    <r>
      <rPr>
        <b/>
        <sz val="10"/>
        <color rgb="FF000000"/>
        <rFont val="Arial"/>
        <family val="2"/>
      </rPr>
      <t>Evidencia 3.</t>
    </r>
    <r>
      <rPr>
        <sz val="10"/>
        <color rgb="FF000000"/>
        <rFont val="Arial"/>
        <family val="2"/>
      </rPr>
      <t xml:space="preserve"> Direccionamiento Estratégico no reporta evidencias
</t>
    </r>
    <r>
      <rPr>
        <b/>
        <sz val="10"/>
        <color rgb="FF000000"/>
        <rFont val="Arial"/>
        <family val="2"/>
      </rPr>
      <t xml:space="preserve">Evidencia 4. </t>
    </r>
    <r>
      <rPr>
        <sz val="10"/>
        <color rgb="FF000000"/>
        <rFont val="Arial"/>
        <family val="2"/>
      </rPr>
      <t xml:space="preserve">  Mejora Continua - la evidencia no corresponde al proceso </t>
    </r>
    <r>
      <rPr>
        <sz val="10"/>
        <color rgb="FFFF0000"/>
        <rFont val="Arial"/>
        <family val="2"/>
      </rPr>
      <t xml:space="preserve">
</t>
    </r>
  </si>
  <si>
    <r>
      <t>Para el VII trimestre, la Oficina de Control Interno a través del aplicativo del Sistema de Gestión de Calidad constató al igual que el Subproceso de Gestión Documental cargue de evidencias por parte del  subproceso de Educación Ambiental y Participación Ciudadana, las cuales cumplen con los requisitos establecidos.
Para los subproceso de Direccionamiento Ambiental y Direccionamiento Estratégico no se encontraron registros ni evidencias que permitieran hacer seguimiento al avance de esta actividad</t>
    </r>
    <r>
      <rPr>
        <sz val="10"/>
        <color rgb="FFFF0000"/>
        <rFont val="Arial"/>
        <family val="2"/>
      </rPr>
      <t xml:space="preserve">. 
</t>
    </r>
    <r>
      <rPr>
        <sz val="10"/>
        <color theme="1"/>
        <rFont val="Arial"/>
        <family val="2"/>
      </rPr>
      <t>Para el subproceso de Mejora Continua  se identificó que las evidencias presentadas corresponden a una parte de la información reportada por el Proceso de Direccionamiento Estratégico en la  actividad de migración de la bases de datos al FUID, por lo que se hace necesario que los responsables de la documentación identifiquen, a través de la Tabla de Retención Documental (TRD), las series y subseries documentales de las cuales son responsables, y que reporten las evidencias correspondientes para cada proceso de manera diferenciada.</t>
    </r>
  </si>
  <si>
    <t>La actividad se ejecutó en su totalidad durante el III Trimestrea</t>
  </si>
  <si>
    <r>
      <t xml:space="preserve">Desde el subproceso de Gestión Documental se hizo seguimiento para el VI trimestre a la migración de la totalidad de la información de las bases de datos para todos los procesos adscritos a la Subdirección Administrativa y Financiera al formato único de inventario documental, conforme a los lineamientos establecidos en las comunicaciones oficiales 2024-II-00028222, 2024-II-00037564 y 2024-EI-00016470, con los siguientes observaciones: 
1. En la Secretaria de la Subdirección se verificó que, hasta la fecha, la información migrada cumple parcialmente con los criterios definidos para el diligenciamiento del FUID. No obstante, se recomienda registrar en el inventario de actas del grupo primario la caja en la que se encuentran almacenadas las carpetas, así como ajustar el campo correspondiente al objeto del inventario, indicando "Inventario Documental de la Dependencia" en lugar de "Transferencia Documental". En atención a las observaciones realizadas por los responsables del área, el porcentaje de avance se ajusta temporalmente y se espera validar los ajustes en el siguiente seguimiento. 
2. Durante el seguimiento al Proceso de Bienes y Suministros correspondiente al VII trimestre, se identificó la ausencia de registros que evidencien avances en la migración de la información contenida en las bases de datos al Formato Único de Inventario Documental (FUID), respecto a la documentación bajo custodia del área. En este contexto, y en cumplimiento del rol asignado al Subproceso de Gestión Documental como responsable del seguimiento al PMA, se recomienda a la Subdirección y al equipo técnico del proceso a garantizar el cumplimiento oportuno de las actividades programadas, así como el adecuado registro de los avances. Lo anterior resulta fundamental para contar con información verificable que permita evaluar objetivamente el estado de avance y facilitar la toma de decisiones orientadas a la mejora continua.
3. En el Proceso de Gestión de Cobro de acuerdo con las evidencias suministradas se determinó que cumplen parcialmente con los requisitos establecidos. Se recuerda que la información suministrada en el Formato Único de Inventario Documental (FUID) debe contener la totalidad de los campos diligenciados para la documentación bajo custodia de las áreas responsables, de manera que sea posible verificar el avance de esta actividad en términos de la cantidad de expedientes debidamente organizados e inventariados, conforme a las series y subseries documentales definidas en la Tabla de Retención Documental (TRD) vigente. Por lo anterior se ajusta el porcentaje de avance hasta que los responsables hagan las respectivas correcciones
4. Para el Subproceso de Seguridad y Salud en el Trabajo se evidencian avances en la implementación del formato, la información migrada cumple parcialmente con los requisitos definidos. Por lo tanto, se recomienda: asegurar que las evidencias presentadas representen adecuadamente todas las vigencias bajo custodia, realizar los ajustes necesarios en campos como el objeto del inventario  y, finalmente, garantizar que el archivo de soporte se entregue en formato Excel, para facilitar su validación y remisión al ente de control. En consecuencia, el porcentaje de avance se ajusta de manera temporal hasta que se implementen los correctivos señalados y se consolide la documentación requerida.
5. En la Oficina Tics se se identificaron aspectos por mejorar, especialmente en lo relacionado con el diligenciamiento completo del formato, incluyendo campos como Objeto del inventario documental y firma de los responsables del diligenciamiento. Por lo anterior se ajusta el porcentaje de avance hasta que los responsables hagan las respectivas correcciones.
6. En el Grupo Financiero las evidencias presentadas corresponden a inventarios documentales completos y debidamente diligenciados, que abarcan la totalidad de los archivos de gestión intervenidos hasta la fecha, en concordancia con la estructura orgánica de la dependencia y las series documentales definidas en la Tabla de Retención Documental (TRD) vigente.  En el  área de analisis financiero no se encontraron registros ni evidencias que permitieran dar seguimiento a la migración de la información de las bases de datos al Formato Unico de Inventario Documental para la totalidad de los expedientes creados, administrados y bajo custodia del área
7. En el Proceso de Gestión para el Desarrollo Humano las evidencias suministradas en relación con la serie documental Historias Laborales cumplen con lo solicitado en la migración de las bases de datos al FUID, pese a ello se identifica la necesidad de incorporar evidencias de  otras series y subseries documentales propias del proceso, dado que existe material probatorio suficiente para ello. 
A solicitud de los responsables del Proceso para el Desarrollo Humano, se mantiene el porcentaje de avance reportado hasta tanto se puedan incorporar soportes adicionales que representen otras subseries documentales diferentes a historias laborales, con el fin de evidenciar de manera más amplia la gestión realizada.. </t>
    </r>
    <r>
      <rPr>
        <sz val="10"/>
        <color rgb="FFFF0000"/>
        <rFont val="Arial"/>
        <family val="2"/>
      </rPr>
      <t xml:space="preserve">
</t>
    </r>
    <r>
      <rPr>
        <sz val="10"/>
        <rFont val="Arial"/>
        <family val="2"/>
      </rPr>
      <t>8. Para el subproceso de Atención al Ciudadano con base en las evidencias revisadas, se identificaron oportunidades de mejora relacionadas con la correcta denominación de las subseries documentales en el campo correspondiente, así como con la inclusión completa de la información de cada carpeta. Asimismo, se requiere el diligenciamiento total de los campos del FUID, especialmente los relacionados con la caja y la carpeta.Por lo anterior, el porcentaje de cumplimiento se ajusta temporalmente hasta que se realicen y reporten las correcciones necesarias.</t>
    </r>
    <r>
      <rPr>
        <sz val="10"/>
        <color rgb="FFFF0000"/>
        <rFont val="Arial"/>
        <family val="2"/>
      </rPr>
      <t xml:space="preserve">
</t>
    </r>
  </si>
  <si>
    <r>
      <rPr>
        <b/>
        <sz val="10"/>
        <color rgb="FF000000"/>
        <rFont val="Arial"/>
        <family val="2"/>
      </rPr>
      <t xml:space="preserve"> </t>
    </r>
    <r>
      <rPr>
        <sz val="10"/>
        <color rgb="FF000000"/>
        <rFont val="Arial"/>
        <family val="2"/>
      </rPr>
      <t xml:space="preserve">
</t>
    </r>
    <r>
      <rPr>
        <b/>
        <sz val="10"/>
        <color rgb="FF000000"/>
        <rFont val="Arial"/>
        <family val="2"/>
      </rPr>
      <t xml:space="preserve">Evidencia 1. </t>
    </r>
    <r>
      <rPr>
        <sz val="10"/>
        <color rgb="FF000000"/>
        <rFont val="Arial"/>
        <family val="2"/>
      </rPr>
      <t xml:space="preserve">Formato Único de Inventario Secretaria Subdirección 
</t>
    </r>
    <r>
      <rPr>
        <b/>
        <sz val="10"/>
        <color rgb="FF000000"/>
        <rFont val="Arial"/>
        <family val="2"/>
      </rPr>
      <t>Evidencia 2.</t>
    </r>
    <r>
      <rPr>
        <sz val="10"/>
        <color rgb="FF000000"/>
        <rFont val="Arial"/>
        <family val="2"/>
      </rPr>
      <t xml:space="preserve">  Subproceso de bienes y suministro no reporta evidencias
</t>
    </r>
    <r>
      <rPr>
        <b/>
        <sz val="10"/>
        <color rgb="FF000000"/>
        <rFont val="Arial"/>
        <family val="2"/>
      </rPr>
      <t xml:space="preserve">Evidencia 3.  </t>
    </r>
    <r>
      <rPr>
        <sz val="10"/>
        <color rgb="FF000000"/>
        <rFont val="Arial"/>
        <family val="2"/>
      </rPr>
      <t>Formato Único de Inventario - Proceso Gestión de Cobro</t>
    </r>
    <r>
      <rPr>
        <b/>
        <sz val="10"/>
        <color rgb="FF000000"/>
        <rFont val="Arial"/>
        <family val="2"/>
      </rPr>
      <t xml:space="preserve">
Evidencia 4.</t>
    </r>
    <r>
      <rPr>
        <sz val="10"/>
        <color rgb="FF000000"/>
        <rFont val="Arial"/>
        <family val="2"/>
      </rPr>
      <t xml:space="preserve"> Formato Único de Inventario - Subproceso de Seguridad y Salud en el Trabajo
</t>
    </r>
    <r>
      <rPr>
        <b/>
        <sz val="10"/>
        <color rgb="FF000000"/>
        <rFont val="Arial"/>
        <family val="2"/>
      </rPr>
      <t xml:space="preserve">Evidencia 5. </t>
    </r>
    <r>
      <rPr>
        <sz val="10"/>
        <color rgb="FF000000"/>
        <rFont val="Arial"/>
        <family val="2"/>
      </rPr>
      <t xml:space="preserve">Formato Único de Inventario - Oficina Tics
</t>
    </r>
    <r>
      <rPr>
        <b/>
        <sz val="10"/>
        <color rgb="FF000000"/>
        <rFont val="Arial"/>
        <family val="2"/>
      </rPr>
      <t xml:space="preserve">Evidencia 6. </t>
    </r>
    <r>
      <rPr>
        <sz val="10"/>
        <color rgb="FF000000"/>
        <rFont val="Arial"/>
        <family val="2"/>
      </rPr>
      <t xml:space="preserve">Formato Único de Inventario - Gestión para el Desarrollo Humano- Sin evidencias de otras series y subseries
</t>
    </r>
    <r>
      <rPr>
        <b/>
        <sz val="10"/>
        <color rgb="FF000000"/>
        <rFont val="Arial"/>
        <family val="2"/>
      </rPr>
      <t>Evidencia 7.</t>
    </r>
    <r>
      <rPr>
        <sz val="10"/>
        <color rgb="FF000000"/>
        <rFont val="Arial"/>
        <family val="2"/>
      </rPr>
      <t xml:space="preserve">  Formato Único de Inventario - Grupo Financiero (Tesorería, Contabilidad, Presupuesto) - Análisis Financiero no presenta evidencias
</t>
    </r>
    <r>
      <rPr>
        <b/>
        <sz val="10"/>
        <color rgb="FF000000"/>
        <rFont val="Arial"/>
        <family val="2"/>
      </rPr>
      <t>Evidencia 8.</t>
    </r>
    <r>
      <rPr>
        <sz val="10"/>
        <color rgb="FF000000"/>
        <rFont val="Arial"/>
        <family val="2"/>
      </rPr>
      <t xml:space="preserve"> Formato Único de Inventario - Atención al Ciudadano
</t>
    </r>
  </si>
  <si>
    <r>
      <t xml:space="preserve">Para el VII trimestre, la Oficina de Control Interno a través del aplicativo del Sistema de Gestión de Calidad constató al igual que el Subproceso de Gestión Documental lo siguiente:
Para la Secretaria de la Subdirección la evidencia presentada cumple pacialmente con los criterios definidos para el diligenciamiento del FUID. Se recomienda registrar en el inventario de actas del grupo primario la caja en la que se encuentran almacenadas las carpetas, así como ajustar el campo correspondiente al objeto del inventario, indicando "Inventario Documental de la Dependencia" en lugar de "Transferencia Documental" y ajustar la fecha inicial del contrato de MC-2023-001 TEK SOLUCIONES. Por lo anterior y dadas las onservaciones plantedas por los responsables del seguimiento se ajusta el % respecto a lo planeado. </t>
    </r>
    <r>
      <rPr>
        <b/>
        <sz val="10"/>
        <color rgb="FFFF00FF"/>
        <rFont val="Arial"/>
        <family val="2"/>
      </rPr>
      <t xml:space="preserve">
</t>
    </r>
    <r>
      <rPr>
        <sz val="10"/>
        <color rgb="FF000000"/>
        <rFont val="Arial"/>
        <family val="2"/>
      </rPr>
      <t xml:space="preserve">
Para los subproceso de Bienes y Suministros  No se evidenció avance en esta actividad por parte de los responsables de la implementación del FUID.
Para el Proceso de Gestión de Cobro se observó que las evidencias cumplen parcialmente con los requisitos establecidos ya que el (FUID) no contiene  la totalidad de los campos diligenciados (caja, folios, estante, entrepaño). Por lo anterior se ajusta el porcentaje de avance respecto a lo planeado. 
Para el Subproceso de Seguridad y Salud en el Trabajo la información migrada cumple parcialmente con los requisitos definidos ya que las evidencias presentadas no representen todas las vigencias bajo custodia del subproceso en el archivo de gestión, se deben realizar ajustes en campos como el objeto del inventario y, finalmente, garantizar que el archivo de soporte se entregue en formato Excel. Por lo anterior, se ajusta el % de avance respecto a lo planeado.
Para la Oficina Tics la información migrada cumple parcialmente con los requisitos definidos ya que se identificaron aspectos por mejorar, especialmente en lo relacionado con el diligenciamiento completo del formato, incluyendo campos como Objeto del inventario documental y firma de los responsables del diligenciamiento. Por lo anterior se ajusta el porcentaje respecto a lo planeado. 
Para el Grupo Financiero las evidencias presentadas por el subproceso de presunpuesto cumplen con lo establecido. Las evidencias presentadas por los subprocesos de Tesorería y Contabilidad cumplen parcialmente ya que se identificaron aspectos por mejorar en lo relacionado con el diligenciamiento completo de todos los campos del formato. Para el subproceso de Análisis Financiero, No se evidenció avance en esta actividad por parte de los responsables de la implementación del FUID. Por lo anterior se ajusta el % respecto a lo planeado.
Para el Proceso de Gestión para el Desarrollo Humano, la evidencia de FUID de historias laborales presentada cumple con lo establecido., sin embargo no se observa cargue del FUID de las demás series y subseries que forman parte del subproceso de Gestión para el Desarrollo Humano según las TRD Por lo que anterior y dado el seguimiento realizado por la responsable de las historias laborales, se conserva el % de avance del trimestre anterior.
Para el subproceso de Atención al ciudadano se identifican oportunidades de mejora frenta a la denominación de las subserie documental en su respectivo campo, asi como la información completa correspondiente a cada carpeta. 2. Se requiere el dilgenciamiento de la totalidad de los campos del FUID (caja, carpeta). Por lo anterior se ajusta el porcentaje de cumplimiento respecto a lo planeado
</t>
    </r>
  </si>
  <si>
    <r>
      <t xml:space="preserve">Desde el subproceso de Gestión Documental se hizo seguimiento para el VI trimestre a la migración de la totalidad de la información de las bases de datos para todos los procesos adscritos a la Subdirección Administrativa y Financiera al formato único de inventario documental, conforme a los lineamientos establecidos en las comunicaciones oficiales 2024-II-00028222, 2024-II-00037564 y 2024-EI-00016470, con los siguientes observaciones: 
1. En la Secretaria de la Subdirección se verificó que, hasta la fecha, la información migrada cumple con los criterios definidos para el diligenciamiento del FUID. No obstante, se recomienda registrar en el inventario de actas del grupo primario la caja en la que se encuentran almacenadas las carpetas, así como ajustar el campo correspondiente al objeto del inventario, indicando "Inventario Documental de la Dependencia" en lugar de "Transferencia Documental". En atención a las observaciones realizadas por los responsables del área, el porcentaje de avance se ajusta temporalmente y se espera validar los ajustes en el siguiente seguimiento.
2. Durante el seguimiento al Proceso de Gestión de Cobro se identificó la ausencia de registros que evidencien avances en la migración de la información contenida en las bases de datos al Formato Único de Inventario Documental (FUID), respecto a la documentación bajo custodia del área. En este contexto, y en cumplimiento del rol asignado al Subproceso de Gestión Documental como responsable del seguimiento al PMA, se recomienda a la Subdirección y al equipo técnico del proceso garantizar el cumplimiento oportuno de las actividades programadas, así como el adecuado registro de los avances. Lo anterior resulta fundamental para contar con información verificable que permita evaluar objetivamente el estado de avance y facilitar la toma de decisiones orientadas a la mejora continua. Por lo anterior se conserva el porcentaje de avance del trimestre anterior y se queda a la espera de nuevos reportes por parte de los responsables 
3. En la Oficina Tics se se identificaron aspectos por mejorar, especialmente en lo relacionado con el diligenciamiento completo del formato, incluyendo campos como Objeto del inventario documental y firma de los responsables del diligenciamiento. Por lo anterior se ajusta el porcentaje de avance hasta que los responsables hagan las respectivas correcciones.
4. En el Proceso de Gestión para el Desarrollo Humano y el Proceso de Gestión de Cobro se identificó la ausencia de registros que evidencien avances en la migración de la información contenida en las bases de datos al Formato Único de Inventario Documental (FUID), respecto a la documentación bajo custodia del área. En este contexto, y en cumplimiento del rol asignado al Subproceso de Gestión Documental como responsable del seguimiento al PMA, se recomienda a la Subdirección y al equipo técnico del proceso garantizar el cumplimiento oportuno de las actividades programadas, así como el adecuado registro de los avances. Lo anterior resulta fundamental para contar con información verificable que permita evaluar objetivamente el estado de avance y facilitar la toma de decisiones orientadas a la mejora continua. Por lo anterior se conserva el porcentaje de avance del trimestre anterior y se queda a la espera de nuevos reportes por parte de los responsables
5. En el Grupo Financiero las evidencias presentadas corresponden a inventarios documentales completos y debidamente diligenciados, que abarcan la totalidad de los archivos de gestión intervenidos hasta la fecha, en concordancia con la estructura orgánica de la dependencia y las series documentales definidas en la Tabla de Retención Documental (TRD) vigente. En el  área de analisis financiero no se encontraron registros ni evidencias que permitieran dar seguimiento a la migración de la información de las bases de datos al Formato Unico de Inventario Documental para la totalidad de los expedientes creados, administrados y bajo custodia del área. </t>
    </r>
    <r>
      <rPr>
        <sz val="10"/>
        <color rgb="FFFF0000"/>
        <rFont val="Arial"/>
        <family val="2"/>
      </rPr>
      <t xml:space="preserve">
</t>
    </r>
    <r>
      <rPr>
        <sz val="10"/>
        <rFont val="Arial"/>
        <family val="2"/>
      </rPr>
      <t>6. Para el subproceso de Atención al Ciudadano con base en las evidencias revisadas, se identificaron oportunidades de mejora relacionadas con la correcta denominación de las subseries documentales en el campo correspondiente, así como con la inclusión completa de la información de cada carpeta. Asimismo, se requiere el diligenciamiento total de los campos del FUID, especialmente los relacionados con la caja y la carpeta.Por lo anterior, el porcentaje de cumplimiento se ajusta temporalmente hasta que se realicen y reporten las correcciones necesarias.</t>
    </r>
    <r>
      <rPr>
        <sz val="10"/>
        <color rgb="FFFF0000"/>
        <rFont val="Arial"/>
        <family val="2"/>
      </rPr>
      <t xml:space="preserve">
</t>
    </r>
  </si>
  <si>
    <r>
      <rPr>
        <b/>
        <sz val="10"/>
        <color rgb="FF000000"/>
        <rFont val="Arial"/>
        <family val="2"/>
      </rPr>
      <t xml:space="preserve"> 
Evidencia 1. </t>
    </r>
    <r>
      <rPr>
        <sz val="10"/>
        <color rgb="FF000000"/>
        <rFont val="Arial"/>
        <family val="2"/>
      </rPr>
      <t xml:space="preserve">Formato Único de Inventario Secretaria Subdirección 
</t>
    </r>
    <r>
      <rPr>
        <b/>
        <sz val="10"/>
        <color rgb="FF000000"/>
        <rFont val="Arial"/>
        <family val="2"/>
      </rPr>
      <t>Evidencia 2.</t>
    </r>
    <r>
      <rPr>
        <sz val="10"/>
        <color rgb="FF000000"/>
        <rFont val="Arial"/>
        <family val="2"/>
      </rPr>
      <t xml:space="preserve">  Proceso Gestión de Cobro - No reporta evidencias
</t>
    </r>
    <r>
      <rPr>
        <b/>
        <sz val="10"/>
        <color rgb="FF000000"/>
        <rFont val="Arial"/>
        <family val="2"/>
      </rPr>
      <t>Evidencia 3</t>
    </r>
    <r>
      <rPr>
        <sz val="10"/>
        <color rgb="FF000000"/>
        <rFont val="Arial"/>
        <family val="2"/>
      </rPr>
      <t xml:space="preserve">. Formato Único de Inventario - Oficina Tics
</t>
    </r>
    <r>
      <rPr>
        <b/>
        <sz val="10"/>
        <color rgb="FF000000"/>
        <rFont val="Arial"/>
        <family val="2"/>
      </rPr>
      <t>Evidencia 4</t>
    </r>
    <r>
      <rPr>
        <sz val="10"/>
        <color rgb="FF000000"/>
        <rFont val="Arial"/>
        <family val="2"/>
      </rPr>
      <t xml:space="preserve">. Proceso de Gestión para el Desarrollo Humano no reporta avances - Sin evidencias de otras series y subseries
</t>
    </r>
    <r>
      <rPr>
        <b/>
        <sz val="10"/>
        <color rgb="FF000000"/>
        <rFont val="Arial"/>
        <family val="2"/>
      </rPr>
      <t xml:space="preserve">Evidencia 5. </t>
    </r>
    <r>
      <rPr>
        <sz val="10"/>
        <color rgb="FF000000"/>
        <rFont val="Arial"/>
        <family val="2"/>
      </rPr>
      <t xml:space="preserve"> Formato Único de Inventario - Grupo Financiero (Tesorería, Contabilidad, Presupuesto) - Análisis Financiero no presenta evidencias
</t>
    </r>
    <r>
      <rPr>
        <b/>
        <sz val="10"/>
        <color rgb="FF000000"/>
        <rFont val="Arial"/>
        <family val="2"/>
      </rPr>
      <t>Evidencia 6</t>
    </r>
    <r>
      <rPr>
        <sz val="10"/>
        <color rgb="FF000000"/>
        <rFont val="Arial"/>
        <family val="2"/>
      </rPr>
      <t xml:space="preserve">. Formato Único de Inventario - Atención al Ciudadano
</t>
    </r>
  </si>
  <si>
    <r>
      <t xml:space="preserve">Para el VII trimestre, la Oficina de Control Interno a través del aplicativo del Sistema de Gestión de Calidad constató al igual que el Subproceso de Gestión Documental lo siguiente:
Para la Secretaria de la Subdirección la evidencia presentada cumple con los criterios definidos para el diligenciamiento del FUID. Se recomienda registrar en el inventario de actas del grupo primario la caja en la que se encuentran almacenadas las carpetas, así como ajustar el campo correspondiente al objeto del inventario, indicando "Inventario Documental de la Dependencia" en lugar de "Transferencia Documental" y ajustar la fecha inicial del contrato de MC-2023-001 TEK SOLUCIONES. Por lo anterior y dadas las onservaciones plantedas por los responsables del seguimiento se ajusta el % respecto a lo planeado. 
Para el Proceso de Gestión de Cobro se observó que no hay cargue de evidencias donde se corrobore avance en esta actividad.
Para la Oficina Tics la información migrada cumple parcialmente con los requisitos definidos ya que se identificaron aspectos por mejorar, especialmente en lo relacionado con el diligenciamiento completo del formato, incluyendo campos como Objeto del inventario documental y firma de los responsables del diligenciamiento. Por lo anterior se ajusta el porcentaje respecto a lo planeado. 
Para el Grupo Financiero las evidencias presentadas por el subproceso de presunpuesto cumplen con lo establecido. Las evidencias presentadas por el subproceso de Tesorería cumplen parcialmente ya que se identificaron aspectos por mejorar en lo relacionado con el diligenciamiento completo de todos los campos del formato.Paral subproceso contable y de Análisis Financiero, No se evidenció avance en esta actividad por parte de los responsables de la implementación del FUID.
Para el  Proceso de Gestión para el Desarrollo Humano  no se encontraron evidencias que den constancia del avance de esta actividad.
</t>
    </r>
    <r>
      <rPr>
        <sz val="10"/>
        <color theme="1"/>
        <rFont val="Arial"/>
        <family val="2"/>
      </rPr>
      <t xml:space="preserve">
Para el subproceso de Atención al ciudadano se identifican oportunidades de mejora frenta a la denominación de las subserie documental en su respectivo campo, asi como la información completa correspondiente a cada carpeta. 2. Se requiere el dilgenciamiento de la totalidad de los campos del FUID (caja, carpeta). Por lo anterior se ajusta el porcentaje de cumplimiento respecto a lo planeado</t>
    </r>
  </si>
  <si>
    <t xml:space="preserve">Desde el subproceso de Gestión Documental se realizó el seguimiento correspondiente al VII trimestre, con el objetivo de verificar la migración completa de la información contenida en las bases de datos de la Subdirección de Biodiversidad y Ecosistemas – Secretaría al Formato Único de Inventario Documental (FUID), de acuerdo con los lineamientos establecidos en las comunicaciones oficiales 2024-II-00028222, 2024-II-00037564, 2024-EI-00016470, 2025-II-00004308 y AGN 2-2025-02469.
Las evidencias presentadas corresponden a inventarios documentales en los que se identificaron algunas oportunidades de mejora y las cuales fueron reportadas a través del aplicactivo institucional (SGI) a través del cual se hace el respectivo seguimiento. Por lo anterior se considero pertinente ajustar el porcentaje de cumplimiento hasta que se evidencias las correcciones solicitadas. 
</t>
  </si>
  <si>
    <r>
      <rPr>
        <b/>
        <sz val="10"/>
        <color rgb="FF000000"/>
        <rFont val="Arial"/>
        <family val="2"/>
      </rPr>
      <t>Evidencia 1.</t>
    </r>
    <r>
      <rPr>
        <sz val="10"/>
        <color rgb="FF000000"/>
        <rFont val="Arial"/>
        <family val="2"/>
      </rPr>
      <t xml:space="preserve"> FUID Secretaria Sub. Biodiversidad
</t>
    </r>
    <r>
      <rPr>
        <b/>
        <sz val="10"/>
        <color rgb="FF000000"/>
        <rFont val="Arial"/>
        <family val="2"/>
      </rPr>
      <t>Evidencia 2</t>
    </r>
    <r>
      <rPr>
        <sz val="10"/>
        <color rgb="FF000000"/>
        <rFont val="Arial"/>
        <family val="2"/>
      </rPr>
      <t xml:space="preserve">. FUID Pernisos de Colecta
</t>
    </r>
    <r>
      <rPr>
        <b/>
        <sz val="10"/>
        <color rgb="FF000000"/>
        <rFont val="Arial"/>
        <family val="2"/>
      </rPr>
      <t>Evidencia 3.</t>
    </r>
    <r>
      <rPr>
        <sz val="10"/>
        <color rgb="FF000000"/>
        <rFont val="Arial"/>
        <family val="2"/>
      </rPr>
      <t xml:space="preserve"> FUID  Permisos de aprovechamiento forestal</t>
    </r>
  </si>
  <si>
    <r>
      <t xml:space="preserve">Para el VII trimestre, la Oficina de Control Interno a través del aplicativo del Sistema de Gestión de Calidad constató al igual que el Subproceso de Gestión Documental el cargue de evidencias del FUID en la Subdirección de Biodiversidad y Ecosistemas, los cuales cumplen con los requisitos establecidos en la Secretaría de la Subdirección y para los permisos de colecta.
En el FUID de permisos de aprovechamiento forestal, se identificaron algunas oportunidades de mejora ya que no todos los campos se encontraron diligenciados (estante, entrepaño, # de folios,fechas extremas). Adicionalmente, el FUID no se encuentra consolidado en una única hoja de Excel, por lo que se ajusta el porcentaje de cumplimiento de acuerdo a lo planeado.
</t>
    </r>
    <r>
      <rPr>
        <sz val="10"/>
        <color rgb="FFFF0000"/>
        <rFont val="Arial"/>
        <family val="2"/>
      </rPr>
      <t xml:space="preserve">
</t>
    </r>
  </si>
  <si>
    <r>
      <t xml:space="preserve">Desde el subproceso de Gestión Documental se realizó el seguimiento correspondiente al VII trimestre, con el objetivo de verificar la migración completa de la información contenida en las bases de datos de la Subdirección de Biodiversidad y Ecosistemas – Secretaría al Formato Único de Inventario Documental (FUID), de acuerdo con los lineamientos establecidos en las comunicaciones oficiales 2024-II-00028222, 2024-II-00037564, 2024-EI-00016470, 2025-II-00004308 y AGN 2-2025-02469.
Las evidencias presentadas corresponden a inventarios documentales en los que se identificaron algunas oportunidades de mejora y las cuales fueron reportadas a través del aplicactivo institucional (SGI) a través del cual se hace el respectivo seguimiento. Por lo anterior se considero pertinente ajustar el porcentaje de cumplimiento hasta que se evidencias las correcciones solicitadas. </t>
    </r>
    <r>
      <rPr>
        <sz val="10"/>
        <color rgb="FFFF0000"/>
        <rFont val="Arial"/>
        <family val="2"/>
      </rPr>
      <t xml:space="preserve">
</t>
    </r>
  </si>
  <si>
    <r>
      <rPr>
        <b/>
        <sz val="10"/>
        <color rgb="FF000000"/>
        <rFont val="Arial"/>
        <family val="2"/>
      </rPr>
      <t>Evidencia 1.</t>
    </r>
    <r>
      <rPr>
        <sz val="10"/>
        <color rgb="FF000000"/>
        <rFont val="Arial"/>
        <family val="2"/>
      </rPr>
      <t xml:space="preserve"> FUID Secretaria Sub. Biodiversidad
</t>
    </r>
    <r>
      <rPr>
        <b/>
        <sz val="10"/>
        <color rgb="FF000000"/>
        <rFont val="Arial"/>
        <family val="2"/>
      </rPr>
      <t>Evidencia 2</t>
    </r>
    <r>
      <rPr>
        <sz val="10"/>
        <color rgb="FF000000"/>
        <rFont val="Arial"/>
        <family val="2"/>
      </rPr>
      <t xml:space="preserve">. FUID Pernisos de Colecta
</t>
    </r>
    <r>
      <rPr>
        <b/>
        <sz val="10"/>
        <color rgb="FF000000"/>
        <rFont val="Arial"/>
        <family val="2"/>
      </rPr>
      <t>Evidencia 3.</t>
    </r>
    <r>
      <rPr>
        <sz val="10"/>
        <color rgb="FF000000"/>
        <rFont val="Arial"/>
        <family val="2"/>
      </rPr>
      <t xml:space="preserve"> FUID  Permisos de aprovechamiento forestal
</t>
    </r>
  </si>
  <si>
    <r>
      <t>Para el VII trimestre, la Oficina de Control Interno a través del aplicativo del Sistema de Gestión de Calidad constató al igual que el Subproceso de Gestión Documental que esta actividad se encuentra en ejecución. El cargue de evidencias del FUID cumple con los requisitos establecidos en la Secretaría de la Subdirección y para los permisos de colecta.
En el FUID de permisos de aprovechamiento forestal, se identificaron algunas oportunidades de mejora ya que no todos los campos se encontraron diligenciados (estante, entrepaño, # de folios,fechas extremas). Adicionalmente, el FUID no se encuentra consolidado en una única hoja de Excel, por lo que se ajusta el porcentaje de cumplimiento de acuerdo a lo planeado.</t>
    </r>
    <r>
      <rPr>
        <sz val="10"/>
        <color rgb="FFFF0000"/>
        <rFont val="Arial"/>
        <family val="2"/>
      </rPr>
      <t xml:space="preserve">
</t>
    </r>
  </si>
  <si>
    <t xml:space="preserve">      Transferencias Documentales
Corpocaldas evidenció que cuenta con el Plan de Transferencia y cronograma del 2023, realizó divulgación por medio de memorando y socializaciones a las Subdirecciones por correo electrónico, calendario institucional agendado para el primer semestre de 2023. Se revisó el Plan de Transferencia 2023, encontrándose que solo el Grupo de Tesorería ha cumplido con la fecha de entrega del 2023</t>
  </si>
  <si>
    <t>ACCION 4</t>
  </si>
  <si>
    <t>Dar cumplimiento al Cronograma de Transferencias documentales</t>
  </si>
  <si>
    <t>Presentar el respectivo plan de mejoramiento para dar cumplimiento al cronograma de transferencia de la presente vigencia.</t>
  </si>
  <si>
    <t>Plan de mejoramiento para dar cumplimiento al cronograma de transferencia de la vigencia 2023.</t>
  </si>
  <si>
    <t>La actividad se cumplió en un 100% en el I Trimestre</t>
  </si>
  <si>
    <t xml:space="preserve">Elaborar los inventarios documentales de los documentos objeto de transferencia de acuerdo con lo establecido en la tabla de retención documental. </t>
  </si>
  <si>
    <t>Inventarios documentales de la transferencia primaria</t>
  </si>
  <si>
    <t xml:space="preserve">Desde el subproceso de Gestión Documental se realizó seguimiento al cumplimiento de la transferencia documental por parte de cada una de las áreas y subprocesos de la Secretaría General, mediante la verificación de evidencias que permitan confirmar que estas se ajustan a lo solicitado y establecido en las comunicaciones oficiales: 2024-II-00028222, 2024-II-00037564, 2024-EI-00016470, 2025-II-00004308 y AGN 2-2025-02469, arrojando los siguientes resultados: 
1. La secretaria ejecutiva dió cumplimiento durante el III trimestre 
2. Para el subproceso de contratación se  pudo identificar que las evidencias corresponden a lo solicitado y que las mismas a la fecha fueron verificadas por los responsables de recibir la transferencia desde el subproceso de gestión documental para posterior firma del acta correspondiente.
3. En el subproceso Sancionatorio  se hace entrega de los últimos expedientes que hacían parte del Plan de Mejoramiento a la transferencia documental de la vigencia 2023. Al cierre de este seguimiento se está a la espera del acta de transferencia documental por parte del Archivo, los cuales nos informan que están en proceso de revisión para la posterior expedición de la misma. Como evidencia parcial se carga el inventario documental debidamente firmado por las partes involucradas.
</t>
  </si>
  <si>
    <r>
      <rPr>
        <b/>
        <sz val="10"/>
        <rFont val="Arial"/>
        <family val="2"/>
      </rPr>
      <t xml:space="preserve">
Evidencia 1.</t>
    </r>
    <r>
      <rPr>
        <sz val="10"/>
        <rFont val="Arial"/>
        <family val="2"/>
      </rPr>
      <t xml:space="preserve"> Subproceso contratación. Inventario documental de transferencia. 
</t>
    </r>
    <r>
      <rPr>
        <b/>
        <sz val="10"/>
        <rFont val="Arial"/>
        <family val="2"/>
      </rPr>
      <t xml:space="preserve">Evidencia 2. </t>
    </r>
    <r>
      <rPr>
        <sz val="10"/>
        <rFont val="Arial"/>
        <family val="2"/>
      </rPr>
      <t xml:space="preserve">Subproceso sancionatorio FUID Sancionatorio </t>
    </r>
  </si>
  <si>
    <t xml:space="preserve">De acuerdo a las evidencias constatadas por la Oficina de Control Interno a través del aplicativo del Sistema de Gestión de Calidad para el VII trimestre y a los avances indicados por el Subproceso de Gestión Documental:
1. La Secretaría de la Secretaria General dió cumplimiento durante el III trimestre. 
2. Para el subproceso de Contratación las evidencias corresponden a lo solicitado y estas fueron verificadas por los responsables de recibir la transferencia desde el subproceso de gestión documental para posterior firma del acta correspondiente.
3. En el subproceso Sancionatorio  se hace entrega de los últimos expedientes que hacían parte del Plan de Mejoramiento a la transferencia documental de la vigencia 2023. Al cierre de este seguimiento se encuentra pendiente el acta de transferencia documental por parte del Archivo, los cuales indican que están en proceso de revisión para la posterior expedición de la misma. Como evidencia parcial se carga el inventario documental debidamente firmado por las partes involucradas. </t>
  </si>
  <si>
    <t>|</t>
  </si>
  <si>
    <t>Transferir al archivo central  la totalidad de las carpetas según lo establecido en la TRD con sus respectivos soportes (FUID, Acta de Transferencia)</t>
  </si>
  <si>
    <t xml:space="preserve">Desde el subproceso de Gestión Documental se realizó seguimiento al cumplimiento de la transferencia documental por parte de cada una de las áreas y subprocesos de la Secretaría General, mediante la verificación de evidencias que permitan confirmar que estas se ajustan a lo solicitado y establecido en las comunicaciones oficiales: 2024-II-00028222, 2024-II-00037564, 2024-EI-00016470, 2025-II-00004308 y AGN 2-2025-02469, arrojando los siguientes resultados: 
1. La secretaria ejecutiva dió cumplimiento durante el III trimestre 
2. Para el subproceso de contratación se  pudo identificar que las evidencias corresponden a lo solicitado y que las mismas a la fecha fueron verificadas por los responsables de recibir la transferencia desde el subproceso de gestión documental, así como del acta correspondiente.
3. En el subproceso Sancionatorio  se hace entrega de los últimos expedientes que hacían parte del Plan de Mejoramiento a la transferencia documental de la vigencia 2023. Al cierre de este seguimiento se está a la espera del acta de transferencia documental por parte del Archivo, los cuales nos informan que están en proceso de revisión para la posterior expedición de la misma. Como evidencia parcial se carga el inventario documental debidamente firmado por las partes involucradas.
</t>
  </si>
  <si>
    <r>
      <t xml:space="preserve">
</t>
    </r>
    <r>
      <rPr>
        <b/>
        <sz val="10"/>
        <rFont val="Arial"/>
        <family val="2"/>
      </rPr>
      <t xml:space="preserve">Evidencia 1. </t>
    </r>
    <r>
      <rPr>
        <sz val="10"/>
        <rFont val="Arial"/>
        <family val="2"/>
      </rPr>
      <t xml:space="preserve">Subproceso contratación -  Acta de transferencia de Contratación - FUID
</t>
    </r>
    <r>
      <rPr>
        <b/>
        <sz val="10"/>
        <rFont val="Arial"/>
        <family val="2"/>
      </rPr>
      <t xml:space="preserve">Evidencia 2.  </t>
    </r>
    <r>
      <rPr>
        <sz val="10"/>
        <rFont val="Arial"/>
        <family val="2"/>
      </rPr>
      <t xml:space="preserve">Subproceso sancionatorio FUID
</t>
    </r>
  </si>
  <si>
    <t xml:space="preserve">De acuerdo a las evidencias constatadas por la Oficina de Control Interno a través del aplicativo del Sistema de Gestión de Calidad para el VII trimestre y a los avances indicados por el Subproceso de Gestión Documental:
1. La Secretaría de la Secretaria General dió cumplimiento durante el III trimestre. 
2. Para el subproceso de Contratación las evidencias corresponden a lo solicitado y estas fueron verificadas por los responsables de recibir la transferencia desde el subproceso de gestión documental para posterior firma del acta correspondiente.
3. En el subproceso Sancionatorio  se hace entrega de los últimos expedientes que hacían parte del Plan de Mejoramiento a la transferencia documental de la vigencia 2023. Al cierre de este seguimiento se encuentra pendiente el acta de transferencia documental por parte del Archivo, los cuales indican que están en proceso de revisión para la posterior expedición de la misma. Como evidencia parcial se carga el inventario documental debidamente firmado por las partes involucradas. 
</t>
  </si>
  <si>
    <t>Se realizó seguimiento al cumplimiento de la actividad de transferencia documental por parte de la Dirección General – Secretaría, correspondiente al VII trimestre de seguimiento.
Como resultado de este seguimiento, se verificó que las evidencias presentadas corresponden a lo solicitado y se encuentran en concordancia con los lineamientos establecidos en las comunicaciones oficiales 2024-II-00028222, 2024-II-00037564, 2024-EI-00016470, 2025-II-00004308 y AGN 2-2025-02469. En particular, se resalta el cumplimiento de lo dispuesto en el Hallazgo No. 4 del Plan de Mejoramiento Archivístico suscrito entre la entidad y el Archivo General de la Nación (AGN), relacionado con las "Transferencias Documentales".
Dentro de las evidencias revisadas se verificó el inventario documental correspondiente a las actas del Comité de Dirección, objeto de transferencia documental para la presente vigencia, programada para ejecutarse en el mes de marzo de 2025.
Por su parte, en lo correspondiente al área de Comunicaciones, esta actividad fue cerrada y cumplida en su totalidad durante el V trimestre de seguimiento.</t>
  </si>
  <si>
    <r>
      <rPr>
        <b/>
        <sz val="10"/>
        <rFont val="Arial"/>
        <family val="2"/>
      </rPr>
      <t>Evidencia 1</t>
    </r>
    <r>
      <rPr>
        <sz val="10"/>
        <rFont val="Arial"/>
        <family val="2"/>
      </rPr>
      <t>. Formato Único de Inventario Documental Dirección - Secretaria</t>
    </r>
  </si>
  <si>
    <t>Para el VII trimestre, la Oficina de Control Interno a través del aplicativo del Sistema de Gestión de Calidad constató al igual que el Subproceso de Gestión Documental cargue de evidencia para esta acción, las cuales corresponden a lo solicitado y se encuentran en concordancia con los lineamientos establecidos.
Dentro de las evidencias revisadas se verificó el inventario documental correspondiente a las actas del Comité de Dirección, objeto de transferencia documental para la presente vigencia, programada para ejecutarse en el mes de marzo de 2025.
Para el área de Comunicaciones, esta actividad fue cerrada y cumplida en su totalidad durante el V trimestre de seguimiento.</t>
  </si>
  <si>
    <t xml:space="preserve">Se realizó seguimiento al cumplimiento de la actividad de transferencia documental por parte de la Dirección General – Secretaría, correspondiente al VII trimestre de seguimiento.
Como resultado de este seguimiento, se verificó que las evidencias presentadas corresponden a lo solicitado y se encuentran en concordancia con los lineamientos establecidos en las comunicaciones oficiales 2024-II-00028222, 2024-II-00037564, 2024-EI-00016470, 2025-II-00004308 y AGN 2-2025-02469. En particular, se resalta el cumplimiento de lo dispuesto en el Hallazgo No. 4 del Plan de Mejoramiento Archivístico suscrito entre la entidad y el Archivo General de la Nación (AGN), relacionado con las "Transferencias Documentales".
Dentro de las evidencias revisadas se verificó el inventario documental correspondiente a las actas del Comité de Dirección, objeto de transferencia documental para la presente vigencia, programada para ejecutarse en el mes de marzo de 2025.
Por su parte, en lo correspondiente al área de Comunicaciones, esta actividad fue cerrada y cumplida en su totalidad durante el V trimestre de seguimiento. </t>
  </si>
  <si>
    <t>La actividad se cumplió en un 100%  durante el I Trimestre</t>
  </si>
  <si>
    <t xml:space="preserve">De acuerdo con el Plan de Mejoramiento a la Transferencia establecido entre la Subdirección de Evaluación y Seguimiento Ambiental y el Subproceso de Gestión Documental durante el VI Trimestre se pudó verificar: 
1.  Para el subproceso de  concesión de aguas la actividad se cerró durante el V trimestre
2. Para el subproceso de vertimientos la actividad se cerró durante el III trimestre
3. Para el subproceso de Licencias Ambientales la actividad se cerró durante el III trimestre
4. El Laboratorio cerró esta actividad durante el V Trimestre
</t>
  </si>
  <si>
    <t>1.  Para el subproceso de  concesión de aguas la actividad se cerró durante el V trimestre
2. Para el subproceso de vertimientos la actividad se cerró durante el III trimestre
3. Para el subproceso de Licencias Ambientales la actividad se cerró durante el III trimestre
4. El Laboratorio cerró esta actividad durante el V Trimestre</t>
  </si>
  <si>
    <t>El Subproceso de Gestión Documental, para este seguimiento del VII trimestre indica:
1.  Para el subproceso de  concesión de aguas la actividad se cerró durante el V trimestre
2. Para el subproceso de vertimientos la actividad se cerró durante el III trimestre
3. Para el subproceso de Licencias Ambientales la actividad se cerró durante el III trimestre
4. El Laboratorio cerró esta actividad durante el V Trimestre</t>
  </si>
  <si>
    <t>Durante el VII Trimestre se hizo seguimiento a las evidencias suministradas por los diferentes procesos de la subdirección de Planificación Ambiental del Territorio  en la elaboración de los inventarios documentales de los documentos objeto de transferencia de acuerdo con lo establecido en la TRD para las series documentales asociadas a cada dependencia, con las siguientes recomendaciones:
1. Para el Proceso de Direccionamiento Ambiental del Territorio y atendiendo a lo informado por los responsables del seguimiento, se recomienda revisar la totalidad de las series y subseries documentales vinculadas al proceso (no únicamente las actas del comité COAT), con el fin de garantizar una transferencia documental completa y dar por superada esta actividad. En consecuencia, se mantiene el porcentaje de avance registrado en el seguimiento anterior.
2. En el marco del Proceso de Educación Ambiental y Participación Ciudadana, se ha identificado que las evidencias coinciden con lo solicitado. De acuerdo con la información proporcionada por los responsables y tras la verificación del Cronograma de Transferencias Documentales, se está a la espera de las fechas correspondientes para cumplir con la transferencia documental y así concluir la actividad satisfactoriamente. 
3. En el Proceso de Direccionamiento Estratégico, durante la revisión se constató la falta de registros y soportes que respalden el progreso de esta actividad. Según lo informado por los responsables, se espera avanzar en esta actividad durante el próximo seguimiento, por lo que se solicita desde el Subproceso de Gestión Documental registrar adecuadamente las acciones realizadas para facilitar el seguimiento y fortalecer la atención institucional a este hallazgo.
4. Para el Proceso de Mejora Continua la activodad se cumplió durante la vigencia 2024.</t>
  </si>
  <si>
    <r>
      <rPr>
        <b/>
        <sz val="11"/>
        <color theme="1"/>
        <rFont val="Arial"/>
        <family val="2"/>
      </rPr>
      <t>Evidencia 1.</t>
    </r>
    <r>
      <rPr>
        <sz val="11"/>
        <color theme="1"/>
        <rFont val="Arial"/>
        <family val="2"/>
      </rPr>
      <t xml:space="preserve"> Inventario Documental Direccionamiento Ambiental. 
</t>
    </r>
    <r>
      <rPr>
        <b/>
        <sz val="11"/>
        <color theme="1"/>
        <rFont val="Arial"/>
        <family val="2"/>
      </rPr>
      <t xml:space="preserve">Evidencia 2. </t>
    </r>
    <r>
      <rPr>
        <sz val="11"/>
        <color theme="1"/>
        <rFont val="Arial"/>
        <family val="2"/>
      </rPr>
      <t>Inventario Documental Educación Ambiental</t>
    </r>
    <r>
      <rPr>
        <b/>
        <sz val="11"/>
        <color theme="1"/>
        <rFont val="Arial"/>
        <family val="2"/>
      </rPr>
      <t xml:space="preserve">
Evidencia 3. </t>
    </r>
    <r>
      <rPr>
        <sz val="11"/>
        <color theme="1"/>
        <rFont val="Arial"/>
        <family val="2"/>
      </rPr>
      <t xml:space="preserve">No existen evidencias 
</t>
    </r>
    <r>
      <rPr>
        <b/>
        <sz val="11"/>
        <color theme="1"/>
        <rFont val="Arial"/>
        <family val="2"/>
      </rPr>
      <t>Evidencia 4.</t>
    </r>
    <r>
      <rPr>
        <sz val="11"/>
        <color theme="1"/>
        <rFont val="Arial"/>
        <family val="2"/>
      </rPr>
      <t xml:space="preserve"> Mejora continua cerró durante el V seguimiento
</t>
    </r>
  </si>
  <si>
    <t>El Subproceso de Gestión Documental, para este seguimiento del VII trimestre indica:
"1. Para el Proceso de Direccionamiento Ambiental del Territorio y atendiendo a lo informado por los responsables del seguimiento, se recomienda revisar la totalidad de las series y subseries documentales vinculadas al proceso (no únicamente las actas del comité COAT), con el fin de garantizar una transferencia documental completa y dar por superada esta actividad. 
2. Para el Proceso de Educación Ambiental y Participación Ciudadana, se ha identificado que las evidencias coinciden con lo solicitado. De acuerdo con la información proporcionada por los responsables y tras la verificación del Cronograma de Transferencias Documentales, se está a la espera de las fechas correspondientes para cumplir con la transferencia documental y así concluir la actividad satisfactoriamente. 
3. En el Proceso de Direccionamiento Estratégico, durante la revisión se constató la falta de registros y soportes que respalden el progreso de esta actividad. 
4. Para el Proceso de Mejora Continua la actividad se cumplió durante la vigencia 2024 (V seguimiento)"</t>
  </si>
  <si>
    <t xml:space="preserve">Durante el VII Trimestre se hizo seguimiento a las evidencias suministradas por los diferentes procesos de la subdirección de Planificación Ambiental del Territorio  en la elaboración de los inventarios documentales de los documentos objeto de transferencia de acuerdo con lo establecido en la TRD para las series documentales asociadas a cada dependencia, con las siguientes recomendaciones:
1. Para el Proeeso de Direccionamiento Ambiental del Territorio y atendiendo a lo informado por los responsables del seguimiento, se recomienda revisar la totalidad de las series y subseries documentales vinculadas al proceso (no únicamente las actas del comité COAT), con el fin de garantizar una transferencia documental completa y dar por superada esta actividad. En consecuencia, se mantiene el porcentaje de avance registrado en el seguimiento anterior.
2. En el marco del Proceso de Educación Ambiental y Participación Ciudadana, se ha identificado que las evidencias coinciden con lo solicitado. De acuerdo con la información proporcionada por los responsables y tras la verificación del Cronograma de Transferencias Documentales, se está a la espera de las fechas correspondientes para cumplir con la transferencia documental y así concluir la actividad satisfactoriamente.
3. En el Proceso de Direccionamiento Estratégico, durante la revisión se constató la falta de registros y soportes que respalden el progreso de esta actividad. Según lo informado por los responsables, se espera avanzar en esta actividad durante el próximo seguimiento, por lo que se solicita desde el Subproceso de Gestión Documental registrar adecuadamente las acciones realizadas para facilitar el seguimiento y fortalecer la atención institucional a este hallazgo.
4. Para el Proceso de Mejora Continua la activodad se cumplió durante la vigencia 2024.
</t>
  </si>
  <si>
    <t>El Subproceso de Gestión Documental, para este seguimiento del VII trimestre indica:
"1. Para el Proceso de Direccionamiento Ambiental del Territorio y atendiendo a lo informado por los responsables del seguimiento, se recomienda revisar la totalidad de las series y subseries documentales vinculadas al proceso (no únicamente las actas del comité COAT), con el fin de garantizar una transferencia documental completa y dar por superada esta actividad. 
2. En el marco del Proceso de Educación Ambiental y Participación Ciudadana, se ha identificado que las evidencias coinciden con lo solicitado. De acuerdo con la información proporcionada por los responsables y tras la verificación del Cronograma de Transferencias Documentales, se está a la espera de las fechas correspondientes para cumplir con la transferencia documental y así concluir la actividad satisfactoriamente. 
3. En el Proceso de Direccionamiento Estratégico, durante la revisión se constató la falta de registros y soportes que respalden el progreso de esta actividad. 
4. Para el Proceso de Mejora Continua la actividad se cumplió durante la vigencia 2024 (V seguimiento)"</t>
  </si>
  <si>
    <t>Remitir a la Subdirección de Inspección, Vigilancia y Control del AGN, copia de los soportes de transferencia de los documentos correspondientes al fondo Cramsa</t>
  </si>
  <si>
    <r>
      <t>Durante el seguimiento correspondiente al VII trimestre, el Subproceso de Gestión Documental evaluó el avance en la elaboración de los inventarios documentales requeridos para la transferencia secundaria, conforme a lo establecido en la Tabla de Retención Documental (TRD) aplicable a cada  unas de los Procesos y Subprocesos de la Subdirección Administrativa y Financiera. De la revisión se dejan las siguientes observaciones y recomendaciones: 
1. En la secretaria de la subdirección con base en la verificación realizada, se concluye que las evidencias presentadas reflejan un cumplimiento parcial de los requisitos establecidos. En este sentido, se sugiere depurar el inventario, incluyendo únicamente las subseries que hayan cumplido el tiempo de retención en el archivo de gestión (anteriores a 2023), y consolidar la información en un único Formato Único de Inventario Documental (FUID), asi como diligenciar la totalidad de los campos. Por lo anterior se ajusta el porcentaje de cumplimiento hasta que se lleven a cabo las respectivas correcciones.</t>
    </r>
    <r>
      <rPr>
        <sz val="10"/>
        <color rgb="FFFF0000"/>
        <rFont val="Arial"/>
        <family val="2"/>
      </rPr>
      <t xml:space="preserve"> </t>
    </r>
    <r>
      <rPr>
        <sz val="10"/>
        <color rgb="FF000000"/>
        <rFont val="Arial"/>
        <family val="2"/>
      </rPr>
      <t xml:space="preserve">
2. Durante el seguimiento realizado al Proceso de Gestión para el Desarrollo Humano, se verificó que la transferencia documental de las historias laborales inactivas se efectuó en el III trimestre. En cuanto al resto de las series y subseries documentales, su transferencia está programada para una etapa posterior, razón por la cual los expedientes continúan bajo custodia en el archivo de gestión del proceso. En este contexto, se mantiene el porcentaje de avance, a la espera del reporte de evidencias que respalden la ejecución de las transferencias pendientes.</t>
    </r>
  </si>
  <si>
    <r>
      <rPr>
        <b/>
        <sz val="10"/>
        <rFont val="Arial"/>
        <family val="2"/>
      </rPr>
      <t>Evidencia 1.</t>
    </r>
    <r>
      <rPr>
        <sz val="10"/>
        <rFont val="Arial"/>
        <family val="2"/>
      </rPr>
      <t xml:space="preserve"> Formato Único de Inventario Documental - Secretaria 
Durante el seguimiento realizado al Proceso de Gestión para el Desarrollo Humano, se verificó que la transferencia documental de las historias laborales inactivas se efectuó en el III trimestre. En cuanto al resto de las series y subseries documentales, su transferencia está programada para una etapa posterior, razón por la cual los expedientes continúan bajo custodia en el archivo de gestión del proceso. En este contexto, se mantiene el porcentaje de avance, a la espera del reporte de evidencias que respalden la ejecución de las transferencias pendientes.
</t>
    </r>
  </si>
  <si>
    <t>El Subproceso de Gestión Documental, para este seguimiento del VII trimestre indica:
"Para la Secretaria de la Subdirección. De acuerdo con lo verificado se identifica que las evidencias suministradas cumplen de manera parcial, por lo que se recomiendan las siguientes correcciones: 1. En el inventario documental del Grupo Primario es necesario dejar solamente las subseries documentales que ya han cumplido con el tiempo de retención es decir anteriores a la vigencia 2023. 2. Se requiere unificar los inventarios objeto de transferencia en un solo FUID. Por lo anterior se ajusta el porcentaje de cumplimiento hasta que se hagan las correcciones necesarias."
"Para el  Proceso de Gestión para el Desarrollo Humano, se verificó que la transferencia documental de las historias laborales inactivas se efectuó en el III trimestre. En cuanto al resto de las series y subseries documentales, su transferencia está programada para una etapa posterior, razón por la cual los expedientes continúan bajo custodia en el archivo de gestión del proceso. En este contexto, se mantiene el porcentaje de avance, a la espera del reporte de evidencias que respalden la ejecución de las transferencias pendientes."</t>
  </si>
  <si>
    <t>Durante el seguimiento correspondiente al VII trimestre, el Subproceso de Gestión Documental evaluó el avance en la elaboración de los inventarios documentales requeridos para la transferencia secundaria, conforme a lo establecido en la Tabla de Retención Documental (TRD) aplicable a cada  unas de los Procesos y Subprocesos de la Subdirección Administrativa y Financiera. De la revisión se dejan las siguientes observaciones y recomendaciones: 
1. En la secretaria de la subdirección se evidenció la falta de registros que den cuenta de avances en esta actividad por parte del área responsable. En este marco, y conforme al rol asignado al Subproceso de Gestión Documental dentro del seguimiento al PMA, se insta a la Subdirección y a los responsables a garantizar el desarrollo oportuno de las acciones programadas y a documentar de manera adecuada los progresos alcanzados. Por lo anterior se conserva el porcentaje de cumplimiento del trimestre anterior hasta que se identifiquen avances.
2. Durante el seguimiento realizado al Proceso de Gestión para el Desarrollo Humano, se verificó que la transferencia documental de las historias laborales inactivas se efectuó en el III trimestre. En cuanto al resto de las series y subseries documentales, su transferencia está programada para una etapa posterior, razón por la cual los expedientes continúan bajo custodia en el archivo de gestión del proceso. En este contexto, se mantiene el porcentaje de avance, a la espera del reporte de evidencias que respalden la ejecución de las transferencias pendientes.</t>
  </si>
  <si>
    <r>
      <rPr>
        <b/>
        <sz val="10"/>
        <rFont val="Arial"/>
        <family val="2"/>
      </rPr>
      <t xml:space="preserve">Evidencia 1. </t>
    </r>
    <r>
      <rPr>
        <sz val="10"/>
        <rFont val="Arial"/>
        <family val="2"/>
      </rPr>
      <t>La secretaria no reporta evidencias</t>
    </r>
    <r>
      <rPr>
        <b/>
        <sz val="10"/>
        <rFont val="Arial"/>
        <family val="2"/>
      </rPr>
      <t xml:space="preserve">
</t>
    </r>
    <r>
      <rPr>
        <sz val="10"/>
        <rFont val="Arial"/>
        <family val="2"/>
      </rPr>
      <t xml:space="preserve">Durante el seguimiento realizado al Proceso de Gestión para el Desarrollo Humano, se verificó que la transferencia documental de las historias laborales inactivas se efectuó en el III trimestre. En cuanto al resto de las series y subseries documentales, su transferencia está programada para una etapa posterior, razón por la cual los expedientes continúan bajo custodia en el archivo de gestión del proceso. En este contexto, se mantiene el porcentaje de avance, a la espera del reporte de evidencias que respalden la ejecución de las transferencias pendientes.
</t>
    </r>
    <r>
      <rPr>
        <b/>
        <sz val="10"/>
        <rFont val="Arial"/>
        <family val="2"/>
      </rPr>
      <t xml:space="preserve">
</t>
    </r>
    <r>
      <rPr>
        <sz val="10"/>
        <rFont val="Arial"/>
        <family val="2"/>
      </rPr>
      <t xml:space="preserve">
</t>
    </r>
  </si>
  <si>
    <t xml:space="preserve">Para el VII trimestre, la Oficina de Control Interno a través del aplicativo del Sistema de Gestión de Calidad constató al igual que el Subproceso de Gestión Documental que no hay registros ni evidencias que reporten el cumplimiento de esta actividad por parte de la Secretaría de la Subdirección.
El Subproceso de Gestión Documental, para este seguimiento del VII trimestre indica: "Para el  Proceso de Gestión para el Desarrollo Humano, se verificó que la transferencia documental de las historias laborales inactivas se efectuó en el III trimestre. En cuanto al resto de las series y subseries documentales, su transferencia está programada para una etapa posterior, razón por la cual los expedientes continúan bajo custodia en el archivo de gestión del proceso. En este contexto, se mantiene el porcentaje de avance, a la espera del reporte de evidencias que respalden la ejecución de las transferencias pendientes."
</t>
  </si>
  <si>
    <t>Al cierre de este seguimiento los responsables por parte de la Subdirección de Biodiversidad y ecosistemas han cumplido con el cronograma establecido para el Plan de Mejoramiento a la Transferencia para la vigencia 2023. Pese a ello el Archivo Central no ha recibido las transferencias documentales debido a que los expedientes objeto de transferencia no cuenta con el documento de cierre que evidencie la terminación del respectivo trámite. Se continua a la espera de una mesa de trabajo conjunta con el subdirector y los responsables del archivos de gestión para mediante acta de reunión dejar claro los lineamientos de cierre de cada trámite ambiental y dar por cerrado el plan de mejoramiento de la subdirección. Por lo anterior se conserva el porcentaje de avance.</t>
  </si>
  <si>
    <t>El Subproceso de Gestión Documental, para este seguimiento del VII trimestre indica:
"Al cierre de este seguimiento los responsables por parte de la Subdirección de Biodiversidad y ecosistemas han cumplido con el cronograma establecido para el Plan de Mejoramiento a la Transferencia para la vigencia 2023. Pese a ello el Archivo Central no ha recibido las transferencias documentales debido a que los expedientes objeto de transferencia no cuenta con el documento de cierre que evidencie la terminación del respectivo trámite. Se continua a la espera de una mesa de trabajo conjunta con el subdirector y los responsables del archivos de gestión para mediante acta de reunión dejar claro los lineamientos de cierre de cada trámite ambiental y dar por cerrado el plan de mejoramiento de la subdirección. Por lo anterior se conserva el porcentaje de avance."</t>
  </si>
  <si>
    <t xml:space="preserve">Al cierre de este seguimiento los responsables por parte de la Subdirección de Biodiversidad y ecosistemas han cumplido con el cronograma establecido para el Plan de Mejoramiento a la Transferencia para la vigencia 2023. Pese a ello el Archivo Central no ha recibido las transferencias documentales debido a que los expedientes objeto de transferencia no cuenta con el documento de cierre que evidencie la terminación del respectivo trámite. Se continua a la espera de una mesa de trabajo conjunta con el subdirector y los responsables del archivos de gestión para mediante acta de reunión dejar claro los lineamientos de cierre de cada trámite ambiental y dar por cerrado el plan de mejoramiento de la subdirección. Por lo anterior se conserva el porcentaje de avance.
</t>
  </si>
  <si>
    <t xml:space="preserve">El Subproceso de Gestión Documental, para este seguimiento del VII trimestre indica:
"Al cierre de este seguimiento los responsables por parte de la Subdirección de Biodiversidad y ecosistemas han cumplido con el cronograma establecido para el Plan de Mejoramiento a la Transferencia para la vigencia 2023. Pese a ello el Archivo Central no ha recibido las transferencias documentales debido a que los expedientes objeto de transferencia no cuenta con el documento de cierre que evidencie la terminación del respectivo trámite. Se continua a la espera de una mesa de trabajo conjunta con el subdirector y los responsables del archivos de gestión para mediante acta de reunión dejar claro los lineamientos de cierre de cada trámite ambiental y dar por cerrado el plan de mejoramiento de la subdirección. Por lo anterior se conserva el porcentaje de avance."
</t>
  </si>
  <si>
    <t xml:space="preserve">        Disposición Final de los 
                Documentos
Corpocaldas tiene un procediimiento de eliminación documental pendiente de ser establecido en formato o plantilla de la Corporación y el manual GA-GD- DA-007 que da pautas para realizar eliminaciones de series documentales establecidas en el TRD y TVD respectivamente</t>
  </si>
  <si>
    <t>ACCION 5</t>
  </si>
  <si>
    <t xml:space="preserve">Contar un procedimiento, instructivo o manual para la elimimación documental de  series y subseries documentales establecidas por la Tabla de Retención Documental y Tabla de Valoración Documental </t>
  </si>
  <si>
    <t xml:space="preserve">Elaborar el procedimiento de eliminación documental de series y subseries documentales establecidas en la TRD y TVD respectivamente. </t>
  </si>
  <si>
    <t xml:space="preserve">Procedimiento de eliminación documental de series y subseries documentales establecidas en la TRD y TVD </t>
  </si>
  <si>
    <t xml:space="preserve">La actividad se termino durante el V trimestre </t>
  </si>
  <si>
    <r>
      <rPr>
        <b/>
        <sz val="10"/>
        <rFont val="Arial"/>
        <family val="2"/>
      </rPr>
      <t xml:space="preserve">Evidencia 1. </t>
    </r>
    <r>
      <rPr>
        <sz val="10"/>
        <rFont val="Arial"/>
        <family val="2"/>
      </rPr>
      <t xml:space="preserve">Procedimiento de disposición final 
</t>
    </r>
  </si>
  <si>
    <t xml:space="preserve">La actividad se terminó durante el V trimestre </t>
  </si>
  <si>
    <t xml:space="preserve">Ajustar el GA-GD-DA-007 Manual de eliminación documental según lo establecido en el Acuerdo 046 de 2000.  </t>
  </si>
  <si>
    <t xml:space="preserve"> Manual de eliminación documental </t>
  </si>
  <si>
    <t xml:space="preserve">Durante el VII Trimestre, no se encontraron registros ni evidencias que reporten el avance en la elaboración del Manual de eliminación conforme a la establecido en el Acuerdo 046 de 2000 derogado mediante el Acuerdo 001 de 2024. Por lo anterior, se mantiene el porcentaje de cumplimiento y se exhorta a los responsables a seguir las recomendaciones y lineamientos establecidos por la Oficina de Control Interno, la Subdirección Administrativa y Financiera y ente de control en cuanto al registro de evidencias e informes de seguimiento. </t>
  </si>
  <si>
    <t xml:space="preserve">	
Para el VII trimestre, la Oficina de Control Interno a través del aplicativo del Sistema de Gestión de Calidad constató al igual que el Subproceso de Gestión Documental que no hay registros ni evidencias que reporten el avance en la elaboración del Manual de eliminación documental conforme a lo establecido en el Acuerdo 046 de 2000 derogado mediante el Acuerdo 001 de 2024.</t>
  </si>
  <si>
    <t xml:space="preserve">Someter a aprobación del Comité Institucional de Gestión y Desempeño el procedimiento y manual de eliminación documental </t>
  </si>
  <si>
    <t xml:space="preserve">          Unidad de Correspondencia
Corpocaldas no evidenció el procedimiento documentado que le compete por Acuerdo 060 de 2001, (procedimiento de recepción, gestión, trámite y disposición final para las comunicaciones oficiales) que contribuya al desarrollo del programa de gestión documental y los programas de conservación, integrándose a los procesos que se llevarán en los archivos de gestión, centrales e históricos (según las normas que lo regula).</t>
  </si>
  <si>
    <t>ACCION 6</t>
  </si>
  <si>
    <t>Elaboración del Manual y el Procedimiento de recepción, gestión, trámite y disposición final para las comunicaciones oficiales en cumplimiento al Acuerdo 060 de 2001</t>
  </si>
  <si>
    <t>Elaborar el procedimiento de recepción, gestión, trámite y disposición final para las comunicaciones oficiales</t>
  </si>
  <si>
    <t>Procedimiento de recepción, gestión, trámite y disposición final para las comunicaciones oficiales</t>
  </si>
  <si>
    <t xml:space="preserve">La actividad se cumplió en su totalidad en el II trimestre
</t>
  </si>
  <si>
    <t>La actividad se cumplió en su totalidad en el II trimestre</t>
  </si>
  <si>
    <t>Someter a aprobación del Comité Institucional de Gestión y Desempeño el procedimiento de recepción, gestión, trámite y disposición final para las comunicaciones oficiales</t>
  </si>
  <si>
    <t>La actividad se cumplió en su totalidad en el III trimestre</t>
  </si>
  <si>
    <t xml:space="preserve">     Organización Historias Laborales
Se evidenció un inventario documental -FUID, el cual no está completamente diligenciado los campos de fechas extremas, número de folios, unidad de conservación; existen 47 historias cerradas que están para transferir al Archivo Central (corregir hoja de control). Algunas historias laborales se encuentran almacenadas en tapas bond con protector plástico, perforadas, con foliación incompleta. Algunas están conformadas con el primer documento que referencia a la copia de la cédula, pasaporte y/u otro documento que no es el que genera el vínculo laboral con la Entidad.</t>
  </si>
  <si>
    <t>ACCION 7</t>
  </si>
  <si>
    <t>Dar cumplimiento a lo establecido en la Circular Externa No. 004 de 2003, expedida por el Departamento Administrativo de la Función Pública y el Archivo General de la Nación,  para la organización de las Historias Laborales, así mismo, el parágrafo del artículo 12 del Acuerdo N° 002 de 2014</t>
  </si>
  <si>
    <t xml:space="preserve">Gestionar un espacio físico para la custodia de las historias laborales. </t>
  </si>
  <si>
    <t>Actas y/o solicitudes</t>
  </si>
  <si>
    <t xml:space="preserve">En el marco del seguimiento correspondiente al VII trimestre, el Subproceso de Gestión Documental ratificó lo expuesto y reportado por los responsables del área frente a que no se han registrado avances en relación con las observaciones formuladas en trimestres anteriores. La situación obedece a la ausencia de decisiones administrativas necesarias para viabilizar la adecuación del espacio destinado al archivo de las historias laborales. Se reitera por parte de los responsables de la custodia de las historias laborales la necesidad de habilitar, al menos de manera provisional, un área que permita la instalación del folderama metálico previamente utilizado, el cual cuenta con la capacidad suficiente para albergar los expedientes, facilita su consulta y garantiza su resguardo mediante cierre con llave. La toma oportuna de decisiones en este sentido es fundamental para asegurar una gestión documental adecuada y el cumplimiento de los lineamientos establecidos.
</t>
  </si>
  <si>
    <t>En el marco del seguimiento correspondiente al VII trimestre, el Subproceso de Gestión Documental ratificó lo expuesto y reportado por los responsables del área frente a que no se han registrado avances en relación con las observaciones formuladas en trimestres anteriores. La situación obedece a la ausencia de decisiones administrativas necesarias para viabilizar la adecuación del espacio destinado al archivo de las historias laborales. Se reitera por parte de los responsables de la custodia de las historias laborales la necesidad de habilitar, al menos de manera provisional, un área que permita la instalación del folderama metálico previamente utilizado, el cual cuenta con la capacidad suficiente para albergar los expedientes, facilita su consulta y garantiza su resguardo mediante cierre con llave. La toma oportuna de decisiones en este sentido es fundamental para asegurar una gestión documental adecuada y el cumplimiento de los lineamientos establecidos.</t>
  </si>
  <si>
    <t xml:space="preserve">Para el VII trimestre, la Oficina de Control Interno a través del aplicativo del Sistema de Gestión de Calidad constató al igual que el Subproceso de Gestión Documental que no se ha tenido ningún avance en relación con las observaciones realizadas en trimestres anteriores sobre las adecuaciones necesarias para garantizar la correcta custodia de las historias laborales en el sitio asignado tras la remodelación del piso 14, según lo indicado por la funcionaria responsable de la actividad, situación que depende de decisiones administrativas.
</t>
  </si>
  <si>
    <t xml:space="preserve">Elaborar el inventario documental de la totalidad de las historias laborales activas en el GA-GD-FR-02 Formato Unico de Inventario Documental </t>
  </si>
  <si>
    <t>Inventario documental de la totalidad de las historias laborales activas en el GA-GD-FR-02 Formato Unico de Inventario Documental</t>
  </si>
  <si>
    <t>Durante el VII trimestre, el Subproceso de Gestión Documental evidenció la ausencia de registros y soportes que permitieran realizar seguimiento al inventario documental de las historias laborales activas, conforme a los lineamientos establecidos en las comunicaciones oficiales 2024-II-00028222, 2024-II-00037564, 2024-EI-00016470, 2025-II-00004308 y AGN 2-2025-02469. En este sentido, se reitera el llamado a los responsables del proceso a acatar las recomendaciones dadas por la Oficina de Control Interno y la Subdirección Administrativa y Financiera, particularmente en lo relacionado con el registro de evidencias y la elaboración del informe de seguimiento. Avanzar en la implementación de las acciones previstas resulta fundamental para garantizar el cumplimiento efectivo del plan de mejoramiento institucional y fortalecer la gestión documental en el área.</t>
  </si>
  <si>
    <t>Para el VII trimestre, la Oficina de Control Interno a través del aplicativo del Sistema de Gestión de Calidad constató al igual que el Subproceso de Gestión Documental, que no hay registros ni evidencias que permitieran hacer seguimiento al inventario documental de las historias laborales activas</t>
  </si>
  <si>
    <t xml:space="preserve">Elaborar la hoja de control para la totalidad de la historias laborales </t>
  </si>
  <si>
    <t xml:space="preserve">Hoja de Control de las historias laborales debidamente diligenciada </t>
  </si>
  <si>
    <t xml:space="preserve">Desde el Subproceso de Gestión Documental se verificó un avance parcial en la elaboración de las hojas de control correspondientes a las historias laborales de los funcionarios de la Corporación.Tras la revisión de las evidencias presentadas, se confirma el cumplimiento de los requisitos establecidos. Se recuerda que las comunicaciones oficiales deben incluir, además del número de radicado, el asunto correspondiente . No obstante, a solicitud de los responsables, se mantiene el porcentaje de avance reportado hasta tanto se puedan incorporar soportes adicionales que representen otras subseries documentales diferentes a historias laborales, con el fin de evidenciar de manera más amplia la gestión realizada.. No obstante, por solicitud de los responsables de la administración y custodia de estas no se incrementa el porcentaje de cumplimiento, toda vez que no se cuenta aún con la organización física completa y verificable de las historias laborales que respalde de manera efectiva dicho avance. Se insta a los responsables del proceso a continuar con la implementación de las actividades previstas, garantizando la trazabilidad documental y el cumplimiento de los estándares establecidos.
</t>
  </si>
  <si>
    <r>
      <rPr>
        <b/>
        <sz val="11"/>
        <color theme="1"/>
        <rFont val="Arial"/>
        <family val="2"/>
      </rPr>
      <t>Evidencia 1 -</t>
    </r>
    <r>
      <rPr>
        <sz val="11"/>
        <color theme="1"/>
        <rFont val="Arial"/>
        <family val="2"/>
      </rPr>
      <t xml:space="preserve"> Hojas de control Historias Laborales </t>
    </r>
  </si>
  <si>
    <t>Para el VII trimestre, la Oficina de Control Interno a través del aplicativo del Sistema de Gestión de Calidad constató el cargue de evidencias que permiten evidenciar la implementación de las hojas de control para  las historias laborales, las cuales cumplen parcialmente con lo establecido ya que las comunicaciones oficiales deben incluir, además del número de radicado, el asunto correspondiente . No obstante, por solicitud de los responsables de la administración y custodia de estas no se incrementa el porcentaje de cumplimiento, toda vez que no se cuenta aún con la organización física completa y verificable de las historias laborales que respalde de manera efectiva dicha implementación y avance.</t>
  </si>
  <si>
    <t>Realizar la transferencia documental de las 47 historias laborales inactivas con sus respectivos anexos (FUID, Acta de transferencia)</t>
  </si>
  <si>
    <t>La actividad se cumplió en su totalidad durante el III trimestre</t>
  </si>
  <si>
    <t xml:space="preserve">La actividad se cumplió en su totalidad durante el III trimestre </t>
  </si>
  <si>
    <t>SAYF5</t>
  </si>
  <si>
    <t xml:space="preserve">Hacer el cambio de las historias laborales en las carpetas establecidas para tal fin en el procedimiento de organización de archivos de gestión. </t>
  </si>
  <si>
    <t>Historias Laborales debidamente organizadas</t>
  </si>
  <si>
    <t xml:space="preserve">Durante el seguimiento realizado en el VII trimestre, se verificó que la actividad se encuentra en ejecución y las evidencias fueron revisadas de manera física, en el marco del seguimiento a la implementación de la TRD por parte del subproceso de gestión documental. Las evidencias presentadas cumplen con las normativas sobre la protección de datos sensibles de las historias laborales, conforme a lo establecido en la Circular 003 de 2003 y la Circular 012 de 2004 del Archivo General de la Nación. Se conserva el porcentaje de cumplimiento del avance anterior hasta que se pueda verificar una cantidad considerable de historias laborales organizadas de acuerdo con lo solicitado. </t>
  </si>
  <si>
    <t xml:space="preserve">Para el VII trimestre, la Oficina de Control Interno a través del aplicativo del Sistema de Gestión de Calidad constató que la actividad se encuentra en ejecución y que el subproceso de gestión documental verificó las evidencias de manera física, en el marco del seguimiento a la implementación de la TRD indicando que: "Las evidencias presentadas cumplen con las normativas sobre la protección de datos sensibles de las historias laborales, conforme a lo establecido en la Circular 003 de 2003 y la Circular 012 de 2004 del Archivo General de la Nación". Se conserva el porcentaje de cumplimiento del avance anterior hasta que se pueda verificar una cantidad considerable de historias laborales organizadas de acuerdo con lo solicitado. 
</t>
  </si>
  <si>
    <t xml:space="preserve">
Sistema Integrado de Conservación 
Corpocaldas cuentan con el Sistema Integrado de Conservación documentado, aprobado por el Comité Institucional de Gestión y Desempeño mediante Acta de Reunión No. 06 de 28 de diciembre de 2022, adoptado mediante Resolución No. 2292 de 30 de diciembre de 2022 para las vigencias 2023 al 2026, pesé a ello requiere la implementación del mismo para el archivo central</t>
  </si>
  <si>
    <t>ACCION 8</t>
  </si>
  <si>
    <t xml:space="preserve">Implementar el Sistema Integrado de Conservación de manera prioritaria </t>
  </si>
  <si>
    <t>Definir un espacio propio para el funcionamiento y custodia de los documentos que se considere un Archivo Central y el centro de documentación</t>
  </si>
  <si>
    <t xml:space="preserve">La actividad se cumplió en su totalidad durante el V semestre
</t>
  </si>
  <si>
    <t>La actividad se cumplió en su totalidad durante el V semestre</t>
  </si>
  <si>
    <t>Adoptar los sistemas de extinción de incendios en el archivo de gestión y central de acuerdo con la norma que garanticen  la conservación y preservación de la documentación de la entidad</t>
  </si>
  <si>
    <t>Sistemas de extinción de incendios adoptados</t>
  </si>
  <si>
    <t xml:space="preserve">Al cierre del presente seguimiento, el Subproceso de Gestión Documental verificó la información suministrada por los responsables de la actividad y confirmó que aún se está a la espera de la ejecución del proceso contractual necesario para iniciar la primera fase de implementación del Sistema Integrado de Conservación Documental. Esta fase incluye, entre otros componentes, la instalación de sistemas de extinción de incendios conforme a la normativa técnica vigente. Se reitera la importancia de avanzar en esta iniciativa para asegurar condiciones adecuadas de conservación y protección del patrimonio documental de la entidad. Por lo anterior se conserva el porcentaje de avance hasta que no se reflejen acciones concretas y tangibles frente a este. </t>
  </si>
  <si>
    <t xml:space="preserve">Al cierre del presente seguimiento, el Subproceso de Gestión Documental verificó la información suministrada por los responsables de la actividad y confirmó que aún se está a la espera de la ejecución del proceso contractual necesario para iniciar la primera fase de implementación del Sistema Integrado de Conservación Documental. Esta fase incluye, entre otros componentes, la instalación de sistemas de extinción de incendios conforme a la normativa técnica vigente. Se reitera la importancia de avanzar en esta iniciativa para asegurar condiciones adecuadas de conservación y protección del patrimonio documental de la entidad. Por lo anterior se conserva el porcentaje de avance hasta que no se reflejen acciones concretas y tangibles frente a este. 
</t>
  </si>
  <si>
    <t>Para el VII trimestre, la Oficina de Control Interno a través del aplicativo del Sistema de Gestión de Calidad constató que no hay evidencias que demuestren el avance en el cumplimiento de esta actividad. Se reitera la importancia de avanzar en esta actividad para asegurar condiciones adecuadas de conservación y protección del patrimonio documental de la entidad. Por lo anterior se conserva el porcentaje de avance hasta que no se reflejen acciones concretas y tangibles frente a este.</t>
  </si>
  <si>
    <t>Dotar el archivo central de instrumentos de medición de temperatura y humedad relativa o estudios que se hayan realizado al respecto.</t>
  </si>
  <si>
    <t xml:space="preserve">Instrumentos de medición adoptados </t>
  </si>
  <si>
    <t xml:space="preserve">Definir una zona de trabajo adecuada para la consulta de los expedientes en el depósito del archivo central y el centro de documentación </t>
  </si>
  <si>
    <t>Actas y/o solicitudes
Zona de trabajo</t>
  </si>
  <si>
    <t>Para el VII trimestre, la Oficina de Control Interno a través del aplicativo del Sistema de Gestión de Calidad constató que no hay evidencias que demuestren el avance en el cumplimiento de esta actividad. Por lo anterior se conserva el porcentaje de avance hasta que no se reflejen acciones concretas y tangibles frente a esta.</t>
  </si>
  <si>
    <t>Elaborar el Plan de Emergencia o Contingencia en archivos para el archivo central y someterlo a aprobación del Comité Institucional de Gestión y Desempeño, y posterior publicación.</t>
  </si>
  <si>
    <t>Plan de emergencias
Acta de aprobación del plan</t>
  </si>
  <si>
    <t>Durante el seguimiento realizado por el Subproceso de Gestión Documental en el VII trimestre, se verificó la realización de una visita técnica conjunta por parte del Subproceso de Seguridad y Salud en el Trabajo (SST) y la ARL Positiva, con el propósito de diagnosticar las condiciones actuales del Archivo Central. Como resultado, se acordó la programación de mesas de trabajo para actualizar y ajustar el plan de emergencias. No obstante, mientras no se presenten evidencias que demuestren avances verificables en la ejecución de estas acciones, se conserva el porcentaje de cumplimiento previamente reportado.</t>
  </si>
  <si>
    <t xml:space="preserve">Durante el seguimiento realizado por el Subproceso de Gestión Documental en el VII trimestre, se verificó la realización de una visita técnica conjunta por parte del Subproceso de Seguridad y Salud en el Trabajo (SST) y la ARL Positiva, con el propósito de diagnosticar las condiciones actuales del Archivo Central. Como resultado, se acordó la programación de mesas de trabajo para actualizar y ajustar el plan de emergencias. No obstante, mientras no se presenten evidencias que demuestren avances verificables en la ejecución de estas acciones, se conserva el porcentaje de cumplimiento previamente reportado.
</t>
  </si>
  <si>
    <t>SAYF6</t>
  </si>
  <si>
    <t>Elaborar, adoptar y publicar en el SGI los formatos de seguimiento o planillas de control que darán cuenta de implementación del SIC, conforme a los planes y programas formulados</t>
  </si>
  <si>
    <t>Formatos y plantillas</t>
  </si>
  <si>
    <t xml:space="preserve">Al cierre del presente seguimiento, el Subproceso de Gestión Documental verificó la información suministrada por los responsables de la actividad y confirmó que aún se está a la espera de la ejecución del proceso contractual necesario para iniciar la primera fase de implementación del Sistema Integrado de Conservación Documental. Esta fase incluye, entre otros componentes, la instalación de sistemas de extinción de incendios conforme a la normativa técnica vigente y con ello poder implementar los respectivos formatos o planillas de control.  Se reitera la importancia de avanzar en esta actividad para asegurar condiciones adecuadas de conservación y protección del patrimonio documental de la entidad. Por lo anterior se conserva el porcentaje de avance hasta que no se reflejen acciones concretas y tangibles frente a este. </t>
  </si>
  <si>
    <t>SAYF7</t>
  </si>
  <si>
    <t>Defiinir y demarcar las respectivas zonas de evacuación del depósito de archivo central, así como el lineamiento general sobre las personas autorizadas para el ingreso al mismo.</t>
  </si>
  <si>
    <t>Zonas de evacuación demarcadas</t>
  </si>
  <si>
    <t xml:space="preserve">Al cierre del presente seguimiento, el Subproceso de Gestión Documental verificó la información suministrada por los responsables de la actividad y confirmó que aún se está a la espera de la ejecución del proceso contractual necesario para iniciar la primera fase de implementación del Sistema Integrado de Conservación Documental. Esta fase incluye, entre otros componentes, la instalación de sistemas de extinción de incendios conforme a la normativa técnica vigente y con ello defiinir y demarcar las respectivas zonas de evacuación del depósito de archivo central, así como el lineamiento general sobre las personas autorizadas para el ingreso al mismo. Se reitera la importancia de avanzar en esta actividad para asegurar condiciones adecuadas de conservación y protección del patrimonio documental de la entidad. Por lo anterior se conserva el porcentaje de avance hasta que no se reflejen acciones concretas y tangibles frente a este. </t>
  </si>
  <si>
    <t xml:space="preserve">Al cierre del presente seguimiento, el Subproceso de Gestión Documental verificó la información suministrada por los responsables de la actividad y confirmó que aún se está a la espera de la ejecución del proceso contractual necesario para iniciar la primera fase de implementación del Sistema Integrado de Conservación Documental. Esta fase incluye, entre otros componentes, la instalación de sistemas de extinción de incendios conforme a la normativa técnica vigente y con ello defiinir y demarcar las respectivas zonas de evacuación del depósito de archivo central, así como el lineamiento general sobre las personas autorizadas para el ingreso al mismo. Se reitera la importancia de avanzar en esta actividad para asegurar condiciones adecuadas de conservación y protección del patrimonio documental de la entidad. Por lo anterior se conserva el porcentaje de avance hasta que no se reflejen acciones concretas y tangibles frente a este. 
</t>
  </si>
  <si>
    <t xml:space="preserve">       Tablas de Valoración Documental 
La entidad presuntamente incumple con los requisitos normativos para la organización de fondos acumulados (correcta elaboración, aprobación, convalidación y registro del instrumento archivístico Tabla de valoración documental – TVD, al no contar con dicho instrumento por estructura orgánico funcional (períodos en línea de tiempo) desde que se creó administrativamente hasta la expedición del acto administrativo que la modificó y partió para la aprobación de la primera Tabla de Retención Documental -TRD</t>
  </si>
  <si>
    <t>ACCION 9</t>
  </si>
  <si>
    <t>Elaborar las TVD para ser implementadas una vez sean convalidadas por el AGN dando cumplimiento a los Artículos 11, 13, 14, 17, 18, 19, 20, 22 del Acuerdo 04 de 2019.</t>
  </si>
  <si>
    <t xml:space="preserve">Elaborar propuesta de TVD </t>
  </si>
  <si>
    <t>Tablas de Valoración Documental</t>
  </si>
  <si>
    <r>
      <rPr>
        <sz val="10"/>
        <color rgb="FF000000"/>
        <rFont val="Arial"/>
        <family val="2"/>
      </rPr>
      <t>Al cierre del presente seguimiento, el Subproceso de Gestión Documental verificó la información reportada por los responsables de la actividad, confirmando la suscripción de contratos con personal de apoyo para el levantamiento del inventario documental. Como evidencia, se aportaron los contratos correspondientes, en los cuales se incluyen obligaciones relacionadas con esta tarea. La información  pudo ser verificado a traves de Ondrive. Sin embargo, dado que aún no se cuenta con resultados tangibles que demuestren el desarrollo efectivo de la actividad, se mantiene el porcentaje de avance previamente registrado hasta que se presenten evidencias que reflejen su ejecución y cumplimiento.</t>
    </r>
    <r>
      <rPr>
        <b/>
        <sz val="10"/>
        <color rgb="FFFF0000"/>
        <rFont val="Arial"/>
        <family val="2"/>
      </rPr>
      <t xml:space="preserve">
</t>
    </r>
  </si>
  <si>
    <t>Para el VII trimestre, la Oficina de Control Interno a través del aplicativo del Sistema de Gestión de Calidad constató al igual que el Subproceso de Gestión Documental que no hay cargue de evidencias que demuestren el cumplimiento de esta actividad</t>
  </si>
  <si>
    <t xml:space="preserve">Revisar y aprobar la propuesta de TVD por parte del Comité Institucional de Gestión y Desempeño </t>
  </si>
  <si>
    <t>Al cierre del presente seguimiento, el Subproceso de Gestión Documental verificó la información reportada por los responsables de la actividad, confirmando la suscripción de contratos con personal de apoyo para el levantamiento del inventario documental. Como evidencia, se aportaron los contratos correspondientes, en los cuales se incluyen obligaciones relacionadas con esta tarea. La información pudo ser verificado a traves de Ondrive. Sin embargo, dado que aún no se cuenta con resultados tangibles que demuestren el desarrollo efectivo de la actividad, se mantiene el porcentaje de avance previamente registrado hasta que se presenten evidencias que reflejen su ejecución y cumplimiento.</t>
  </si>
  <si>
    <t>Enviar TVD para convalidar ante el ente rector</t>
  </si>
  <si>
    <t>Comunicación oficial de envío</t>
  </si>
  <si>
    <t xml:space="preserve">Al cierre del presente seguimiento, el Subproceso de Gestión Documental verificó la información reportada por los responsables de la actividad, confirmando la suscripción de contratos con personal de apoyo para el levantamiento del inventario documental. Como evidencia, se aportaron los contratos correspondientes, en los cuales se incluyen obligaciones relacionadas con esta tarea. La información pudo ser verificado a traves de Ondrive. Sin embargo, dado que aún no se cuenta con resultados tangibles que demuestren el desarrollo efectivo de la actividad, se mantiene el porcentaje de avance previamente registrado hasta que se presenten evidencias que reflejen su ejecución y cumplimiento.
</t>
  </si>
  <si>
    <t xml:space="preserve">       Tablas de Retención Documental
CORPOCALDAS deberá presentar a la Subdirección de Inspección, Vigilancia y Control copia del certificado de convalidación y registro de las TRD que actualmente están en proceso de convalidación ante el AGN, e informar la publicación</t>
  </si>
  <si>
    <t>ACCION 10</t>
  </si>
  <si>
    <t>Cumplir con las obligaciones establecidas en los Artículos 14, 15, 23, 24, 25 del Acuerdo 004 de 2019.</t>
  </si>
  <si>
    <t>Ajustar las TRD con las modificaciones que el AGN indique hasta lograr la convalidación</t>
  </si>
  <si>
    <t>TRD ajustadas</t>
  </si>
  <si>
    <t>Se dio cumplimiento durante el III Trimestre</t>
  </si>
  <si>
    <t>Se dio cumplimiento a esta actividad durante el III Trimestre</t>
  </si>
  <si>
    <t xml:space="preserve">Solicitar la Inscripción en el RUSD de las TRD al ente rector </t>
  </si>
  <si>
    <t>Certificado de Inscripción RUSD</t>
  </si>
  <si>
    <t>Publicar en la página web de la entidad las TRD actualizadas y sus respectivos anexos (CC, certificado de convalidación, certificado RUSD)</t>
  </si>
  <si>
    <t>Publicación pagina web</t>
  </si>
  <si>
    <t>Enviar a la Subdirección de Inspección y Vigilancia del AGN los respectivos soportes de convalidación, inscripción y publicación de las TRD</t>
  </si>
  <si>
    <t>Comprobante de envío soportes de convalidación</t>
  </si>
  <si>
    <t>AVANCE DEL PLAN DE CUMPLIMIENTO (ACCIONES)</t>
  </si>
  <si>
    <t>Acción 1</t>
  </si>
  <si>
    <t>Acción 2</t>
  </si>
  <si>
    <t>Acción 3</t>
  </si>
  <si>
    <t>Acción 4</t>
  </si>
  <si>
    <t>Acción 5</t>
  </si>
  <si>
    <t>Acción 6</t>
  </si>
  <si>
    <t xml:space="preserve">Accion 7 </t>
  </si>
  <si>
    <t xml:space="preserve"> </t>
  </si>
  <si>
    <t>Acción 8</t>
  </si>
  <si>
    <t>Acción 9</t>
  </si>
  <si>
    <t>Acción 10</t>
  </si>
  <si>
    <t>CUMPLIMIENTO DEL PLAN DE MEJORAMIENTO</t>
  </si>
  <si>
    <t>sobre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</si>
</sst>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Aptos Narrow"/>
      <family val="2"/>
      <scheme val="minor"/>
    </font>
    <font>
      <sz val="11"/>
      <color theme="1"/>
      <name val="Aptos Narrow"/>
      <family val="2"/>
      <scheme val="minor"/>
    </font>
    <font>
      <sz val="11"/>
      <color theme="1"/>
      <name val="Arial"/>
      <family val="2"/>
    </font>
    <font>
      <sz val="10"/>
      <name val="Arial"/>
      <family val="2"/>
    </font>
    <font>
      <b/>
      <sz val="11"/>
      <name val="Arial"/>
      <family val="2"/>
    </font>
    <font>
      <b/>
      <sz val="9"/>
      <name val="Arial"/>
      <family val="2"/>
    </font>
    <font>
      <b/>
      <sz val="11"/>
      <color indexed="30"/>
      <name val="Arial"/>
      <family val="2"/>
    </font>
    <font>
      <b/>
      <sz val="9"/>
      <color theme="1"/>
      <name val="Arial"/>
      <family val="2"/>
    </font>
    <font>
      <b/>
      <sz val="12"/>
      <color indexed="8"/>
      <name val="Arial"/>
      <family val="2"/>
    </font>
    <font>
      <b/>
      <sz val="8"/>
      <name val="Arial"/>
      <family val="2"/>
    </font>
    <font>
      <b/>
      <sz val="11"/>
      <color theme="1"/>
      <name val="Arial"/>
      <family val="2"/>
    </font>
    <font>
      <sz val="10"/>
      <color theme="1"/>
      <name val="Arial"/>
      <family val="2"/>
    </font>
    <font>
      <sz val="10"/>
      <color rgb="FF000000"/>
      <name val="Arial"/>
      <family val="2"/>
    </font>
    <font>
      <b/>
      <sz val="10"/>
      <name val="Arial"/>
      <family val="2"/>
    </font>
    <font>
      <sz val="10"/>
      <color rgb="FFFF0000"/>
      <name val="Arial"/>
      <family val="2"/>
    </font>
    <font>
      <b/>
      <sz val="10"/>
      <color rgb="FFFF0000"/>
      <name val="Arial"/>
      <family val="2"/>
    </font>
    <font>
      <b/>
      <sz val="10"/>
      <color rgb="FF000000"/>
      <name val="Arial"/>
      <family val="2"/>
    </font>
    <font>
      <sz val="11"/>
      <color rgb="FFFF0000"/>
      <name val="Arial"/>
      <family val="2"/>
    </font>
    <font>
      <b/>
      <sz val="10"/>
      <color theme="1"/>
      <name val="Arial"/>
      <family val="2"/>
    </font>
    <font>
      <sz val="10"/>
      <color rgb="FFFF00FF"/>
      <name val="Arial"/>
      <family val="2"/>
    </font>
    <font>
      <b/>
      <sz val="10"/>
      <color rgb="FFFF00FF"/>
      <name val="Arial"/>
      <family val="2"/>
    </font>
    <font>
      <sz val="10"/>
      <color indexed="8"/>
      <name val="Arial"/>
      <family val="2"/>
    </font>
    <font>
      <sz val="9"/>
      <color indexed="81"/>
      <name val="Tahoma"/>
      <family val="2"/>
    </font>
    <font>
      <b/>
      <sz val="9"/>
      <color indexed="81"/>
      <name val="Tahoma"/>
      <family val="2"/>
    </font>
  </fonts>
  <fills count="1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rgb="FFFFC000"/>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rgb="FFCCFF99"/>
        <bgColor indexed="64"/>
      </patternFill>
    </fill>
    <fill>
      <patternFill patternType="solid">
        <fgColor theme="7"/>
        <bgColor indexed="64"/>
      </patternFill>
    </fill>
    <fill>
      <patternFill patternType="solid">
        <fgColor rgb="FF00FFCC"/>
        <bgColor indexed="64"/>
      </patternFill>
    </fill>
    <fill>
      <patternFill patternType="solid">
        <fgColor theme="0"/>
        <bgColor rgb="FF000000"/>
      </patternFill>
    </fill>
    <fill>
      <patternFill patternType="solid">
        <fgColor rgb="FFFF7C80"/>
        <bgColor indexed="64"/>
      </patternFill>
    </fill>
    <fill>
      <patternFill patternType="solid">
        <fgColor theme="0"/>
        <bgColor theme="0"/>
      </patternFill>
    </fill>
  </fills>
  <borders count="58">
    <border>
      <left/>
      <right/>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rgb="FF000000"/>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indexed="64"/>
      </right>
      <top/>
      <bottom style="thin">
        <color rgb="FF000000"/>
      </bottom>
      <diagonal/>
    </border>
    <border>
      <left style="medium">
        <color indexed="64"/>
      </left>
      <right style="thin">
        <color indexed="64"/>
      </right>
      <top style="thin">
        <color indexed="64"/>
      </top>
      <bottom/>
      <diagonal/>
    </border>
    <border>
      <left style="thin">
        <color indexed="64"/>
      </left>
      <right style="thin">
        <color indexed="64"/>
      </right>
      <top style="thin">
        <color rgb="FF000000"/>
      </top>
      <bottom/>
      <diagonal/>
    </border>
    <border>
      <left style="thin">
        <color indexed="64"/>
      </left>
      <right style="medium">
        <color indexed="64"/>
      </right>
      <top/>
      <bottom/>
      <diagonal/>
    </border>
    <border>
      <left/>
      <right style="medium">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rgb="FF000000"/>
      </top>
      <bottom style="thin">
        <color indexed="64"/>
      </bottom>
      <diagonal/>
    </border>
    <border>
      <left style="thin">
        <color rgb="FF000000"/>
      </left>
      <right style="thin">
        <color rgb="FF000000"/>
      </right>
      <top/>
      <bottom style="thin">
        <color rgb="FF000000"/>
      </bottom>
      <diagonal/>
    </border>
    <border>
      <left style="medium">
        <color rgb="FF000000"/>
      </left>
      <right style="medium">
        <color rgb="FF000000"/>
      </right>
      <top style="thin">
        <color indexed="64"/>
      </top>
      <bottom style="thin">
        <color indexed="64"/>
      </bottom>
      <diagonal/>
    </border>
    <border>
      <left/>
      <right style="medium">
        <color rgb="FF000000"/>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medium">
        <color rgb="FF000000"/>
      </left>
      <right style="medium">
        <color rgb="FF000000"/>
      </right>
      <top/>
      <bottom style="thin">
        <color indexed="64"/>
      </bottom>
      <diagonal/>
    </border>
    <border>
      <left/>
      <right/>
      <top/>
      <bottom style="thin">
        <color rgb="FF000000"/>
      </bottom>
      <diagonal/>
    </border>
  </borders>
  <cellStyleXfs count="2">
    <xf numFmtId="0" fontId="0" fillId="0" borderId="0"/>
    <xf numFmtId="9" fontId="1" fillId="0" borderId="0" applyFont="0" applyFill="0" applyBorder="0" applyAlignment="0" applyProtection="0"/>
  </cellStyleXfs>
  <cellXfs count="249">
    <xf numFmtId="0" fontId="0" fillId="0" borderId="0" xfId="0"/>
    <xf numFmtId="0" fontId="2" fillId="0" borderId="0" xfId="0" applyFont="1"/>
    <xf numFmtId="0" fontId="2" fillId="0" borderId="0" xfId="0" applyFont="1" applyAlignment="1">
      <alignment horizontal="center" vertical="center"/>
    </xf>
    <xf numFmtId="10" fontId="2" fillId="0" borderId="0" xfId="0" applyNumberFormat="1" applyFont="1" applyAlignment="1">
      <alignment horizontal="center"/>
    </xf>
    <xf numFmtId="0" fontId="2" fillId="0" borderId="0" xfId="0" applyFont="1" applyAlignment="1">
      <alignment horizontal="justify"/>
    </xf>
    <xf numFmtId="0" fontId="3" fillId="2" borderId="1" xfId="0" applyFont="1" applyFill="1" applyBorder="1" applyAlignment="1">
      <alignment horizontal="justify" vertical="center" wrapText="1"/>
    </xf>
    <xf numFmtId="0" fontId="2" fillId="2" borderId="0" xfId="0" applyFont="1" applyFill="1" applyAlignment="1">
      <alignment horizontal="justify"/>
    </xf>
    <xf numFmtId="0" fontId="2" fillId="0" borderId="0" xfId="0" applyFont="1" applyAlignment="1">
      <alignment horizontal="center"/>
    </xf>
    <xf numFmtId="0" fontId="4" fillId="0" borderId="2" xfId="0" applyFont="1" applyBorder="1" applyAlignment="1">
      <alignment horizontal="left"/>
    </xf>
    <xf numFmtId="0" fontId="4" fillId="0" borderId="3" xfId="0" applyFont="1" applyBorder="1" applyAlignment="1">
      <alignment horizontal="left"/>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left" vertical="center"/>
    </xf>
    <xf numFmtId="10" fontId="4" fillId="0" borderId="5" xfId="0" applyNumberFormat="1" applyFont="1" applyBorder="1" applyAlignment="1">
      <alignment horizontal="left"/>
    </xf>
    <xf numFmtId="0" fontId="4" fillId="0" borderId="4" xfId="0" applyFont="1" applyBorder="1" applyAlignment="1">
      <alignment horizontal="center" vertical="center"/>
    </xf>
    <xf numFmtId="0" fontId="4" fillId="2" borderId="4" xfId="0" applyFont="1" applyFill="1" applyBorder="1" applyAlignment="1">
      <alignment horizontal="justify" vertical="center"/>
    </xf>
    <xf numFmtId="0" fontId="5" fillId="0" borderId="5" xfId="0" applyFont="1" applyBorder="1" applyAlignment="1">
      <alignment horizontal="left"/>
    </xf>
    <xf numFmtId="14" fontId="6" fillId="0" borderId="2" xfId="0" applyNumberFormat="1" applyFont="1" applyBorder="1" applyAlignment="1">
      <alignment horizontal="left" vertical="center"/>
    </xf>
    <xf numFmtId="0" fontId="6" fillId="0" borderId="4" xfId="0" applyFont="1" applyBorder="1" applyAlignment="1">
      <alignment horizontal="left" vertical="center"/>
    </xf>
    <xf numFmtId="0" fontId="6" fillId="2" borderId="4" xfId="0" applyFont="1" applyFill="1" applyBorder="1" applyAlignment="1">
      <alignment horizontal="justify" vertical="center"/>
    </xf>
    <xf numFmtId="0" fontId="6" fillId="0" borderId="4" xfId="0" applyFont="1" applyBorder="1" applyAlignment="1">
      <alignment horizontal="center" vertical="center"/>
    </xf>
    <xf numFmtId="0" fontId="6" fillId="0" borderId="3"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6" fillId="0" borderId="2" xfId="0" applyFont="1" applyBorder="1" applyAlignment="1">
      <alignment vertical="center"/>
    </xf>
    <xf numFmtId="0" fontId="6" fillId="0" borderId="4" xfId="0" applyFont="1" applyBorder="1" applyAlignment="1">
      <alignment vertical="center"/>
    </xf>
    <xf numFmtId="0" fontId="6" fillId="0" borderId="3" xfId="0" applyFont="1" applyBorder="1" applyAlignment="1">
      <alignment vertical="center"/>
    </xf>
    <xf numFmtId="0" fontId="4" fillId="0" borderId="7" xfId="0" applyFont="1" applyBorder="1" applyAlignment="1">
      <alignment horizontal="center" vertical="center"/>
    </xf>
    <xf numFmtId="10" fontId="4" fillId="0" borderId="7" xfId="0" applyNumberFormat="1" applyFont="1" applyBorder="1" applyAlignment="1">
      <alignment horizontal="center" vertical="center"/>
    </xf>
    <xf numFmtId="0" fontId="4" fillId="0" borderId="7" xfId="0" applyFont="1" applyBorder="1" applyAlignment="1">
      <alignment horizontal="justify" vertical="center"/>
    </xf>
    <xf numFmtId="0" fontId="6" fillId="0" borderId="7" xfId="0" applyFont="1" applyBorder="1" applyAlignment="1">
      <alignment vertical="center"/>
    </xf>
    <xf numFmtId="0" fontId="6" fillId="0" borderId="7" xfId="0" applyFont="1" applyBorder="1" applyAlignment="1">
      <alignment horizontal="center" vertical="center"/>
    </xf>
    <xf numFmtId="0" fontId="6" fillId="2" borderId="7" xfId="0" applyFont="1" applyFill="1" applyBorder="1" applyAlignment="1">
      <alignment horizontal="justify" vertical="center"/>
    </xf>
    <xf numFmtId="0" fontId="6" fillId="0" borderId="8" xfId="0" applyFont="1" applyBorder="1" applyAlignment="1">
      <alignment vertical="center"/>
    </xf>
    <xf numFmtId="0" fontId="7" fillId="0" borderId="9" xfId="0" applyFont="1" applyBorder="1" applyAlignment="1">
      <alignment horizontal="left" vertical="top" wrapText="1"/>
    </xf>
    <xf numFmtId="0" fontId="4" fillId="2" borderId="7" xfId="0" applyFont="1" applyFill="1" applyBorder="1" applyAlignment="1">
      <alignment horizontal="justify" vertical="center"/>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3" fillId="2" borderId="14" xfId="0" applyFont="1" applyFill="1" applyBorder="1" applyAlignment="1">
      <alignment horizontal="justify" vertical="center" wrapText="1"/>
    </xf>
    <xf numFmtId="0" fontId="8" fillId="2" borderId="15"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8" fillId="5" borderId="19" xfId="0" applyFont="1" applyFill="1" applyBorder="1" applyAlignment="1">
      <alignment horizontal="center" vertical="center" wrapText="1"/>
    </xf>
    <xf numFmtId="0" fontId="5" fillId="3" borderId="20" xfId="0" applyFont="1" applyFill="1" applyBorder="1" applyAlignment="1" applyProtection="1">
      <alignment horizontal="center" vertical="center" wrapText="1"/>
      <protection locked="0"/>
    </xf>
    <xf numFmtId="0" fontId="5" fillId="3" borderId="21"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10" fontId="5" fillId="3" borderId="21" xfId="0" applyNumberFormat="1" applyFont="1" applyFill="1" applyBorder="1" applyAlignment="1" applyProtection="1">
      <alignment horizontal="center" vertical="center" wrapText="1"/>
      <protection locked="0"/>
    </xf>
    <xf numFmtId="0" fontId="9" fillId="3" borderId="21" xfId="0" applyFont="1" applyFill="1" applyBorder="1" applyAlignment="1" applyProtection="1">
      <alignment horizontal="center" vertical="center" wrapText="1"/>
      <protection locked="0"/>
    </xf>
    <xf numFmtId="0" fontId="5" fillId="3" borderId="2" xfId="0" applyFont="1" applyFill="1" applyBorder="1" applyAlignment="1">
      <alignment horizontal="center" vertical="center" wrapText="1"/>
    </xf>
    <xf numFmtId="0" fontId="5" fillId="2" borderId="22" xfId="0" applyFont="1" applyFill="1" applyBorder="1" applyAlignment="1" applyProtection="1">
      <alignment horizontal="center" vertical="center" wrapText="1"/>
      <protection locked="0"/>
    </xf>
    <xf numFmtId="0" fontId="5" fillId="4" borderId="23" xfId="0" applyFont="1" applyFill="1" applyBorder="1" applyAlignment="1" applyProtection="1">
      <alignment horizontal="center" vertical="center" wrapText="1"/>
      <protection locked="0"/>
    </xf>
    <xf numFmtId="0" fontId="9" fillId="5" borderId="24" xfId="0" applyFont="1" applyFill="1" applyBorder="1" applyAlignment="1">
      <alignment horizontal="center" vertical="center" wrapText="1"/>
    </xf>
    <xf numFmtId="0" fontId="5" fillId="5" borderId="5" xfId="0" applyFont="1" applyFill="1" applyBorder="1" applyAlignment="1">
      <alignment vertical="center" wrapText="1"/>
    </xf>
    <xf numFmtId="0" fontId="10" fillId="5" borderId="25" xfId="0" applyFont="1" applyFill="1" applyBorder="1" applyAlignment="1">
      <alignment vertical="center"/>
    </xf>
    <xf numFmtId="0" fontId="5" fillId="3" borderId="26" xfId="0" applyFont="1" applyFill="1" applyBorder="1" applyAlignment="1" applyProtection="1">
      <alignment horizontal="center" vertical="center" wrapText="1"/>
      <protection locked="0"/>
    </xf>
    <xf numFmtId="0" fontId="5" fillId="3" borderId="27" xfId="0" applyFont="1" applyFill="1" applyBorder="1" applyAlignment="1" applyProtection="1">
      <alignment horizontal="center" vertical="center" wrapText="1"/>
      <protection locked="0"/>
    </xf>
    <xf numFmtId="0" fontId="5" fillId="3" borderId="27" xfId="0" applyFont="1" applyFill="1" applyBorder="1" applyAlignment="1">
      <alignment horizontal="center" vertical="center" wrapText="1"/>
    </xf>
    <xf numFmtId="0" fontId="5" fillId="3" borderId="27" xfId="0" applyFont="1" applyFill="1" applyBorder="1" applyAlignment="1" applyProtection="1">
      <alignment vertical="center" wrapText="1"/>
      <protection locked="0"/>
    </xf>
    <xf numFmtId="10" fontId="5" fillId="3" borderId="27" xfId="0" applyNumberFormat="1" applyFont="1" applyFill="1" applyBorder="1" applyAlignment="1" applyProtection="1">
      <alignment horizontal="center" vertical="center" wrapText="1"/>
      <protection locked="0"/>
    </xf>
    <xf numFmtId="0" fontId="9" fillId="3" borderId="28" xfId="0" applyFont="1" applyFill="1" applyBorder="1" applyAlignment="1" applyProtection="1">
      <alignment vertical="center" wrapText="1"/>
      <protection locked="0"/>
    </xf>
    <xf numFmtId="0" fontId="5" fillId="3" borderId="3" xfId="0" applyFont="1" applyFill="1" applyBorder="1" applyAlignment="1" applyProtection="1">
      <alignment horizontal="center" vertical="center" wrapText="1"/>
      <protection locked="0"/>
    </xf>
    <xf numFmtId="0" fontId="5" fillId="3" borderId="28" xfId="0" applyFont="1" applyFill="1" applyBorder="1" applyAlignment="1">
      <alignment horizontal="center" vertical="center" wrapText="1"/>
    </xf>
    <xf numFmtId="0" fontId="5" fillId="2" borderId="29" xfId="0" applyFont="1" applyFill="1" applyBorder="1" applyAlignment="1" applyProtection="1">
      <alignment horizontal="justify" vertical="center" wrapText="1"/>
      <protection locked="0"/>
    </xf>
    <xf numFmtId="0" fontId="5" fillId="4" borderId="30" xfId="0" applyFont="1" applyFill="1" applyBorder="1" applyAlignment="1" applyProtection="1">
      <alignment horizontal="center" vertical="center" wrapText="1"/>
      <protection locked="0"/>
    </xf>
    <xf numFmtId="0" fontId="9" fillId="5" borderId="26" xfId="0" applyFont="1" applyFill="1" applyBorder="1" applyAlignment="1">
      <alignment vertical="center" wrapText="1"/>
    </xf>
    <xf numFmtId="0" fontId="5" fillId="5" borderId="27" xfId="0" applyFont="1" applyFill="1" applyBorder="1" applyAlignment="1">
      <alignment vertical="center" wrapText="1"/>
    </xf>
    <xf numFmtId="0" fontId="10" fillId="5" borderId="31" xfId="0" applyFont="1" applyFill="1" applyBorder="1" applyAlignment="1">
      <alignment vertical="center"/>
    </xf>
    <xf numFmtId="0" fontId="3" fillId="5" borderId="21" xfId="0" applyFont="1" applyFill="1" applyBorder="1" applyAlignment="1">
      <alignment horizontal="center" vertical="center" wrapText="1"/>
    </xf>
    <xf numFmtId="0" fontId="3" fillId="0" borderId="21" xfId="0" applyFont="1" applyBorder="1" applyAlignment="1">
      <alignment horizontal="justify" vertical="center" wrapText="1"/>
    </xf>
    <xf numFmtId="14" fontId="11" fillId="0" borderId="5" xfId="0" applyNumberFormat="1" applyFont="1" applyBorder="1" applyAlignment="1">
      <alignment horizontal="center" vertical="center"/>
    </xf>
    <xf numFmtId="1" fontId="3" fillId="2" borderId="21" xfId="0" applyNumberFormat="1" applyFont="1" applyFill="1" applyBorder="1" applyAlignment="1">
      <alignment horizontal="center" vertical="center" wrapText="1"/>
    </xf>
    <xf numFmtId="10" fontId="12" fillId="6" borderId="21" xfId="1" applyNumberFormat="1" applyFont="1" applyFill="1" applyBorder="1" applyAlignment="1">
      <alignment horizontal="center" vertical="center" wrapText="1"/>
    </xf>
    <xf numFmtId="0" fontId="3" fillId="2" borderId="14" xfId="0" applyFont="1" applyFill="1" applyBorder="1" applyAlignment="1" applyProtection="1">
      <alignment horizontal="justify" vertical="center" wrapText="1"/>
      <protection locked="0"/>
    </xf>
    <xf numFmtId="0" fontId="11" fillId="2" borderId="5" xfId="0" applyFont="1" applyFill="1" applyBorder="1" applyAlignment="1">
      <alignment horizontal="left" vertical="top" wrapText="1"/>
    </xf>
    <xf numFmtId="0" fontId="11" fillId="2" borderId="5" xfId="0" applyFont="1" applyFill="1" applyBorder="1" applyAlignment="1">
      <alignment horizontal="center" vertical="center" wrapText="1"/>
    </xf>
    <xf numFmtId="0" fontId="11" fillId="2" borderId="21" xfId="0" applyFont="1" applyFill="1" applyBorder="1" applyAlignment="1">
      <alignment horizontal="left" vertical="top" wrapText="1"/>
    </xf>
    <xf numFmtId="14" fontId="11" fillId="2" borderId="5" xfId="0" applyNumberFormat="1" applyFont="1" applyFill="1" applyBorder="1" applyAlignment="1">
      <alignment horizontal="center" vertical="center"/>
    </xf>
    <xf numFmtId="0" fontId="11" fillId="0" borderId="20" xfId="0" applyFont="1" applyBorder="1" applyAlignment="1">
      <alignment horizontal="justify" vertical="top" wrapText="1"/>
    </xf>
    <xf numFmtId="0" fontId="11" fillId="0" borderId="21" xfId="0" applyFont="1" applyBorder="1" applyAlignment="1">
      <alignment horizontal="justify" vertical="top" wrapText="1"/>
    </xf>
    <xf numFmtId="0" fontId="11" fillId="0" borderId="1" xfId="0" applyFont="1" applyBorder="1" applyAlignment="1">
      <alignment horizontal="justify" vertical="top" wrapText="1"/>
    </xf>
    <xf numFmtId="10" fontId="12" fillId="6" borderId="5" xfId="1" applyNumberFormat="1" applyFont="1" applyFill="1" applyBorder="1" applyAlignment="1">
      <alignment horizontal="center" vertical="center" wrapText="1"/>
    </xf>
    <xf numFmtId="9" fontId="3" fillId="2" borderId="2" xfId="0" applyNumberFormat="1" applyFont="1" applyFill="1" applyBorder="1" applyAlignment="1">
      <alignment horizontal="justify" vertical="center" wrapText="1"/>
    </xf>
    <xf numFmtId="0" fontId="11" fillId="2" borderId="37" xfId="0" applyFont="1" applyFill="1" applyBorder="1" applyAlignment="1">
      <alignment horizontal="center" vertical="top" wrapText="1"/>
    </xf>
    <xf numFmtId="0" fontId="11" fillId="0" borderId="24" xfId="0" applyFont="1" applyBorder="1" applyAlignment="1">
      <alignment horizontal="justify" vertical="top" wrapText="1"/>
    </xf>
    <xf numFmtId="0" fontId="11" fillId="0" borderId="5" xfId="0" applyFont="1" applyBorder="1" applyAlignment="1">
      <alignment horizontal="justify" vertical="top" wrapText="1"/>
    </xf>
    <xf numFmtId="0" fontId="11" fillId="0" borderId="38" xfId="0" applyFont="1" applyBorder="1" applyAlignment="1">
      <alignment horizontal="justify" vertical="top" wrapText="1"/>
    </xf>
    <xf numFmtId="0" fontId="12" fillId="2" borderId="1" xfId="0" applyFont="1" applyFill="1" applyBorder="1" applyAlignment="1">
      <alignment horizontal="justify" vertical="center" wrapText="1"/>
    </xf>
    <xf numFmtId="0" fontId="11" fillId="2" borderId="37" xfId="0" applyFont="1" applyFill="1" applyBorder="1" applyAlignment="1">
      <alignment horizontal="justify" vertical="top" wrapText="1"/>
    </xf>
    <xf numFmtId="0" fontId="3" fillId="0" borderId="21" xfId="0" applyFont="1" applyBorder="1" applyAlignment="1">
      <alignment horizontal="justify" vertical="top" wrapText="1"/>
    </xf>
    <xf numFmtId="10" fontId="3" fillId="6" borderId="5" xfId="1" applyNumberFormat="1" applyFont="1" applyFill="1" applyBorder="1" applyAlignment="1">
      <alignment horizontal="center" vertical="center" wrapText="1"/>
    </xf>
    <xf numFmtId="0" fontId="3" fillId="2" borderId="21" xfId="0" applyFont="1" applyFill="1" applyBorder="1" applyAlignment="1" applyProtection="1">
      <alignment horizontal="justify" vertical="center" wrapText="1"/>
      <protection locked="0"/>
    </xf>
    <xf numFmtId="0" fontId="15" fillId="2" borderId="1" xfId="0" applyFont="1" applyFill="1" applyBorder="1" applyAlignment="1">
      <alignment horizontal="justify" vertical="center" wrapText="1"/>
    </xf>
    <xf numFmtId="0" fontId="3" fillId="2" borderId="21" xfId="0" applyFont="1" applyFill="1" applyBorder="1" applyAlignment="1" applyProtection="1">
      <alignment horizontal="justify" vertical="top" wrapText="1"/>
      <protection locked="0"/>
    </xf>
    <xf numFmtId="0" fontId="12" fillId="2" borderId="37" xfId="0" applyFont="1" applyFill="1" applyBorder="1" applyAlignment="1">
      <alignment horizontal="justify" vertical="top" wrapText="1"/>
    </xf>
    <xf numFmtId="0" fontId="15" fillId="0" borderId="1" xfId="0" applyFont="1" applyBorder="1" applyAlignment="1">
      <alignment horizontal="justify" vertical="center" wrapText="1"/>
    </xf>
    <xf numFmtId="0" fontId="3" fillId="2" borderId="1" xfId="0" applyFont="1" applyFill="1" applyBorder="1" applyAlignment="1">
      <alignment horizontal="justify" vertical="top" wrapText="1"/>
    </xf>
    <xf numFmtId="0" fontId="15" fillId="0" borderId="1" xfId="0" applyFont="1" applyBorder="1" applyAlignment="1">
      <alignment horizontal="justify" vertical="top" wrapText="1"/>
    </xf>
    <xf numFmtId="0" fontId="3" fillId="7" borderId="21" xfId="0" applyFont="1" applyFill="1" applyBorder="1" applyAlignment="1">
      <alignment horizontal="center" vertical="center" wrapText="1"/>
    </xf>
    <xf numFmtId="0" fontId="11" fillId="2" borderId="1" xfId="0" applyFont="1" applyFill="1" applyBorder="1" applyAlignment="1">
      <alignment horizontal="justify" vertical="center" wrapText="1"/>
    </xf>
    <xf numFmtId="0" fontId="3" fillId="8" borderId="21" xfId="0" applyFont="1" applyFill="1" applyBorder="1" applyAlignment="1">
      <alignment horizontal="center" vertical="center" wrapText="1"/>
    </xf>
    <xf numFmtId="0" fontId="2" fillId="2" borderId="1" xfId="0" applyFont="1" applyFill="1" applyBorder="1" applyAlignment="1">
      <alignment wrapText="1"/>
    </xf>
    <xf numFmtId="0" fontId="12" fillId="2" borderId="42" xfId="0" applyFont="1" applyFill="1" applyBorder="1" applyAlignment="1">
      <alignment horizontal="justify" vertical="top" wrapText="1"/>
    </xf>
    <xf numFmtId="0" fontId="3" fillId="2" borderId="2" xfId="0" applyFont="1" applyFill="1" applyBorder="1" applyAlignment="1">
      <alignment horizontal="center" vertical="center" wrapText="1"/>
    </xf>
    <xf numFmtId="0" fontId="3" fillId="2" borderId="5" xfId="0" applyFont="1" applyFill="1" applyBorder="1" applyAlignment="1">
      <alignment vertical="center" wrapText="1"/>
    </xf>
    <xf numFmtId="0" fontId="11" fillId="2" borderId="43" xfId="0" applyFont="1" applyFill="1" applyBorder="1" applyAlignment="1">
      <alignment horizontal="justify" vertical="top" wrapText="1"/>
    </xf>
    <xf numFmtId="0" fontId="15" fillId="0" borderId="20" xfId="0" applyFont="1" applyBorder="1" applyAlignment="1">
      <alignment horizontal="justify" vertical="top" wrapText="1"/>
    </xf>
    <xf numFmtId="0" fontId="11" fillId="2" borderId="9" xfId="0" applyFont="1" applyFill="1" applyBorder="1" applyAlignment="1">
      <alignment horizontal="center" vertical="center" wrapText="1"/>
    </xf>
    <xf numFmtId="0" fontId="12" fillId="2" borderId="5" xfId="0" applyFont="1" applyFill="1" applyBorder="1" applyAlignment="1">
      <alignment vertical="center" wrapText="1"/>
    </xf>
    <xf numFmtId="0" fontId="11" fillId="2" borderId="38" xfId="0" applyFont="1" applyFill="1" applyBorder="1" applyAlignment="1">
      <alignment horizontal="justify" vertical="top" wrapText="1"/>
    </xf>
    <xf numFmtId="0" fontId="3" fillId="9" borderId="21" xfId="0" applyFont="1" applyFill="1" applyBorder="1" applyAlignment="1">
      <alignment horizontal="center" vertical="center" wrapText="1"/>
    </xf>
    <xf numFmtId="0" fontId="11" fillId="2" borderId="37" xfId="0" applyFont="1" applyFill="1" applyBorder="1" applyAlignment="1">
      <alignment horizontal="justify" vertical="center" wrapText="1"/>
    </xf>
    <xf numFmtId="14" fontId="11" fillId="2" borderId="16" xfId="0" applyNumberFormat="1" applyFont="1" applyFill="1" applyBorder="1" applyAlignment="1">
      <alignment horizontal="center" vertical="center"/>
    </xf>
    <xf numFmtId="0" fontId="15" fillId="0" borderId="44" xfId="0" applyFont="1" applyBorder="1" applyAlignment="1">
      <alignment horizontal="justify" vertical="top" wrapText="1"/>
    </xf>
    <xf numFmtId="0" fontId="11" fillId="2" borderId="0" xfId="0" applyFont="1" applyFill="1" applyAlignment="1">
      <alignment vertical="top" wrapText="1"/>
    </xf>
    <xf numFmtId="0" fontId="11" fillId="2" borderId="37" xfId="0" applyFont="1" applyFill="1" applyBorder="1" applyAlignment="1">
      <alignment vertical="top" wrapText="1"/>
    </xf>
    <xf numFmtId="14" fontId="11" fillId="2" borderId="45" xfId="0" applyNumberFormat="1" applyFont="1" applyFill="1" applyBorder="1" applyAlignment="1">
      <alignment horizontal="center" vertical="center"/>
    </xf>
    <xf numFmtId="0" fontId="3" fillId="2" borderId="5" xfId="0" applyFont="1" applyFill="1" applyBorder="1" applyAlignment="1">
      <alignment horizontal="justify" vertical="center" wrapText="1"/>
    </xf>
    <xf numFmtId="0" fontId="12" fillId="2" borderId="14" xfId="0" applyFont="1" applyFill="1" applyBorder="1" applyAlignment="1">
      <alignment horizontal="justify" vertical="center" wrapText="1"/>
    </xf>
    <xf numFmtId="0" fontId="12" fillId="2" borderId="37" xfId="0" applyFont="1" applyFill="1" applyBorder="1" applyAlignment="1">
      <alignment horizontal="justify" vertical="center" wrapText="1"/>
    </xf>
    <xf numFmtId="0" fontId="11" fillId="2" borderId="46" xfId="0" applyFont="1" applyFill="1" applyBorder="1" applyAlignment="1">
      <alignment horizontal="justify" vertical="top" wrapText="1"/>
    </xf>
    <xf numFmtId="14" fontId="11" fillId="2" borderId="47" xfId="0" applyNumberFormat="1" applyFont="1" applyFill="1" applyBorder="1" applyAlignment="1">
      <alignment horizontal="center" vertical="center"/>
    </xf>
    <xf numFmtId="0" fontId="3" fillId="10" borderId="21" xfId="0" applyFont="1" applyFill="1" applyBorder="1" applyAlignment="1">
      <alignment horizontal="center" vertical="center" wrapText="1"/>
    </xf>
    <xf numFmtId="14" fontId="11" fillId="2" borderId="21" xfId="0" applyNumberFormat="1" applyFont="1" applyFill="1" applyBorder="1" applyAlignment="1">
      <alignment horizontal="center" vertical="center"/>
    </xf>
    <xf numFmtId="0" fontId="12" fillId="2" borderId="5" xfId="0" applyFont="1" applyFill="1" applyBorder="1" applyAlignment="1">
      <alignment horizontal="center" vertical="center" wrapText="1"/>
    </xf>
    <xf numFmtId="0" fontId="3" fillId="11" borderId="21" xfId="0" applyFont="1" applyFill="1" applyBorder="1" applyAlignment="1">
      <alignment horizontal="center" vertical="center" wrapText="1"/>
    </xf>
    <xf numFmtId="0" fontId="11" fillId="2" borderId="1" xfId="0" applyFont="1" applyFill="1" applyBorder="1" applyAlignment="1">
      <alignment wrapText="1"/>
    </xf>
    <xf numFmtId="14" fontId="12" fillId="12" borderId="5" xfId="0" applyNumberFormat="1" applyFont="1" applyFill="1" applyBorder="1" applyAlignment="1">
      <alignment horizontal="center" vertical="center"/>
    </xf>
    <xf numFmtId="0" fontId="3" fillId="2" borderId="0" xfId="0" applyFont="1" applyFill="1" applyAlignment="1">
      <alignment vertical="top" wrapText="1"/>
    </xf>
    <xf numFmtId="0" fontId="12" fillId="2" borderId="1" xfId="0" applyFont="1" applyFill="1" applyBorder="1" applyAlignment="1">
      <alignment vertical="center" wrapText="1"/>
    </xf>
    <xf numFmtId="0" fontId="11" fillId="2" borderId="3" xfId="0" applyFont="1" applyFill="1" applyBorder="1" applyAlignment="1">
      <alignment horizontal="center" vertical="center" wrapText="1"/>
    </xf>
    <xf numFmtId="0" fontId="3" fillId="13" borderId="21" xfId="0" applyFont="1" applyFill="1" applyBorder="1" applyAlignment="1">
      <alignment horizontal="center" vertical="center" wrapText="1"/>
    </xf>
    <xf numFmtId="0" fontId="12" fillId="2" borderId="1" xfId="0" applyFont="1" applyFill="1" applyBorder="1" applyAlignment="1">
      <alignment horizontal="justify" vertical="top" wrapText="1"/>
    </xf>
    <xf numFmtId="10" fontId="3" fillId="6" borderId="21" xfId="1" applyNumberFormat="1" applyFont="1" applyFill="1" applyBorder="1" applyAlignment="1">
      <alignment horizontal="center" vertical="center" wrapText="1"/>
    </xf>
    <xf numFmtId="0" fontId="21" fillId="0" borderId="5" xfId="0" applyFont="1" applyBorder="1" applyAlignment="1">
      <alignment horizontal="justify" vertical="top" wrapText="1"/>
    </xf>
    <xf numFmtId="9" fontId="3" fillId="2" borderId="5" xfId="0" applyNumberFormat="1" applyFont="1" applyFill="1" applyBorder="1" applyAlignment="1">
      <alignment horizontal="justify" vertical="center" wrapText="1"/>
    </xf>
    <xf numFmtId="0" fontId="11" fillId="2" borderId="21" xfId="0" applyFont="1" applyFill="1" applyBorder="1" applyAlignment="1">
      <alignment horizontal="justify" vertical="top" wrapText="1"/>
    </xf>
    <xf numFmtId="0" fontId="14" fillId="2" borderId="1" xfId="0" applyFont="1" applyFill="1" applyBorder="1" applyAlignment="1">
      <alignment horizontal="justify" vertical="center" wrapText="1"/>
    </xf>
    <xf numFmtId="0" fontId="11" fillId="2" borderId="6" xfId="0" applyFont="1" applyFill="1" applyBorder="1" applyAlignment="1">
      <alignment horizontal="center" vertical="center" wrapText="1"/>
    </xf>
    <xf numFmtId="0" fontId="15" fillId="0" borderId="24" xfId="0" applyFont="1" applyBorder="1" applyAlignment="1">
      <alignment horizontal="justify" vertical="top" wrapText="1"/>
    </xf>
    <xf numFmtId="0" fontId="11" fillId="2" borderId="2" xfId="0" applyFont="1" applyFill="1" applyBorder="1" applyAlignment="1">
      <alignment horizontal="center" vertical="center" wrapText="1"/>
    </xf>
    <xf numFmtId="0" fontId="12" fillId="2" borderId="1" xfId="0" applyFont="1" applyFill="1" applyBorder="1" applyAlignment="1">
      <alignment wrapText="1"/>
    </xf>
    <xf numFmtId="1" fontId="3" fillId="2" borderId="5" xfId="0" applyNumberFormat="1" applyFont="1" applyFill="1" applyBorder="1" applyAlignment="1">
      <alignment horizontal="center" vertical="center" wrapText="1"/>
    </xf>
    <xf numFmtId="0" fontId="3" fillId="2" borderId="5" xfId="0" applyFont="1" applyFill="1" applyBorder="1" applyAlignment="1" applyProtection="1">
      <alignment horizontal="justify" vertical="center" wrapText="1"/>
      <protection locked="0"/>
    </xf>
    <xf numFmtId="0" fontId="3" fillId="2" borderId="3" xfId="0" applyFont="1" applyFill="1" applyBorder="1" applyAlignment="1">
      <alignment horizontal="center" vertical="center" wrapText="1"/>
    </xf>
    <xf numFmtId="14" fontId="11" fillId="0" borderId="21" xfId="0" applyNumberFormat="1" applyFont="1" applyBorder="1" applyAlignment="1">
      <alignment horizontal="center" vertical="center"/>
    </xf>
    <xf numFmtId="0" fontId="11" fillId="2" borderId="44" xfId="0" applyFont="1" applyFill="1" applyBorder="1" applyAlignment="1">
      <alignment horizontal="center" vertical="center" wrapText="1"/>
    </xf>
    <xf numFmtId="9" fontId="12" fillId="2" borderId="1" xfId="0" applyNumberFormat="1" applyFont="1" applyFill="1" applyBorder="1" applyAlignment="1">
      <alignment horizontal="justify" vertical="center" wrapText="1"/>
    </xf>
    <xf numFmtId="0" fontId="3" fillId="2" borderId="22" xfId="0" applyFont="1" applyFill="1" applyBorder="1" applyAlignment="1">
      <alignment horizontal="justify" vertical="center" wrapText="1"/>
    </xf>
    <xf numFmtId="0" fontId="11" fillId="2" borderId="48" xfId="0" applyFont="1" applyFill="1" applyBorder="1" applyAlignment="1">
      <alignment horizontal="center" vertical="center" wrapText="1"/>
    </xf>
    <xf numFmtId="0" fontId="2" fillId="2" borderId="0" xfId="0" applyFont="1" applyFill="1" applyAlignment="1">
      <alignment horizontal="justify" vertical="center"/>
    </xf>
    <xf numFmtId="0" fontId="3" fillId="2" borderId="37" xfId="0" applyFont="1" applyFill="1" applyBorder="1" applyAlignment="1">
      <alignment horizontal="justify" vertical="center" wrapText="1"/>
    </xf>
    <xf numFmtId="14" fontId="11" fillId="2" borderId="43" xfId="0" applyNumberFormat="1" applyFont="1" applyFill="1" applyBorder="1" applyAlignment="1">
      <alignment horizontal="center" vertical="center"/>
    </xf>
    <xf numFmtId="0" fontId="11" fillId="2" borderId="14" xfId="0" applyFont="1" applyFill="1" applyBorder="1" applyAlignment="1">
      <alignment horizontal="justify" vertical="center" wrapText="1"/>
    </xf>
    <xf numFmtId="0" fontId="2" fillId="2" borderId="2" xfId="0" applyFont="1" applyFill="1" applyBorder="1" applyAlignment="1">
      <alignment horizontal="justify" vertical="center" wrapText="1"/>
    </xf>
    <xf numFmtId="0" fontId="11" fillId="2" borderId="22" xfId="0" applyFont="1" applyFill="1" applyBorder="1" applyAlignment="1">
      <alignment horizontal="justify" vertical="top" wrapText="1"/>
    </xf>
    <xf numFmtId="0" fontId="0" fillId="2" borderId="2" xfId="0" applyFill="1" applyBorder="1" applyAlignment="1">
      <alignment vertical="center" wrapText="1"/>
    </xf>
    <xf numFmtId="0" fontId="11" fillId="2" borderId="29" xfId="0" applyFont="1" applyFill="1" applyBorder="1" applyAlignment="1">
      <alignment horizontal="justify" vertical="top" wrapText="1"/>
    </xf>
    <xf numFmtId="0" fontId="11" fillId="2" borderId="5" xfId="0" applyFont="1" applyFill="1" applyBorder="1" applyAlignment="1">
      <alignment horizontal="justify" vertical="center"/>
    </xf>
    <xf numFmtId="0" fontId="2" fillId="2" borderId="49" xfId="0" applyFont="1" applyFill="1" applyBorder="1" applyAlignment="1">
      <alignment horizontal="justify" vertical="center"/>
    </xf>
    <xf numFmtId="0" fontId="12" fillId="2" borderId="50" xfId="0" applyFont="1" applyFill="1" applyBorder="1" applyAlignment="1">
      <alignment vertical="center" wrapText="1"/>
    </xf>
    <xf numFmtId="0" fontId="15" fillId="2" borderId="20" xfId="0" applyFont="1" applyFill="1" applyBorder="1" applyAlignment="1">
      <alignment horizontal="justify" vertical="top" wrapText="1"/>
    </xf>
    <xf numFmtId="0" fontId="11" fillId="2" borderId="0" xfId="0" applyFont="1" applyFill="1" applyAlignment="1">
      <alignment horizontal="justify" vertical="center"/>
    </xf>
    <xf numFmtId="0" fontId="18" fillId="0" borderId="20" xfId="0" applyFont="1" applyBorder="1" applyAlignment="1">
      <alignment horizontal="justify" vertical="top" wrapText="1"/>
    </xf>
    <xf numFmtId="0" fontId="3" fillId="2" borderId="4" xfId="0" applyFont="1" applyFill="1" applyBorder="1" applyAlignment="1">
      <alignment horizontal="center" vertical="center" wrapText="1"/>
    </xf>
    <xf numFmtId="0" fontId="11" fillId="2" borderId="9" xfId="0" applyFont="1" applyFill="1" applyBorder="1" applyAlignment="1">
      <alignment horizontal="justify" vertical="center"/>
    </xf>
    <xf numFmtId="0" fontId="12" fillId="2" borderId="51" xfId="0" applyFont="1" applyFill="1" applyBorder="1" applyAlignment="1">
      <alignment horizontal="justify" vertical="top" wrapText="1"/>
    </xf>
    <xf numFmtId="0" fontId="11" fillId="2" borderId="52" xfId="0" applyFont="1" applyFill="1" applyBorder="1" applyAlignment="1">
      <alignment horizontal="center" vertical="center" wrapText="1"/>
    </xf>
    <xf numFmtId="0" fontId="2" fillId="2" borderId="49" xfId="0" applyFont="1" applyFill="1" applyBorder="1" applyAlignment="1">
      <alignment horizontal="justify"/>
    </xf>
    <xf numFmtId="0" fontId="3" fillId="2" borderId="53" xfId="0" applyFont="1" applyFill="1" applyBorder="1" applyAlignment="1">
      <alignment horizontal="justify" vertical="center" wrapText="1"/>
    </xf>
    <xf numFmtId="0" fontId="11" fillId="2" borderId="54" xfId="0" applyFont="1" applyFill="1" applyBorder="1" applyAlignment="1">
      <alignment horizontal="justify" vertical="center"/>
    </xf>
    <xf numFmtId="0" fontId="3" fillId="2" borderId="21" xfId="0" applyFont="1" applyFill="1" applyBorder="1" applyAlignment="1">
      <alignment horizontal="justify" vertical="center" wrapText="1"/>
    </xf>
    <xf numFmtId="0" fontId="21" fillId="0" borderId="5" xfId="0" applyFont="1" applyBorder="1" applyAlignment="1">
      <alignment horizontal="justify" vertical="center" wrapText="1"/>
    </xf>
    <xf numFmtId="0" fontId="11" fillId="2" borderId="5" xfId="0" applyFont="1" applyFill="1" applyBorder="1" applyAlignment="1">
      <alignment horizontal="justify" vertical="center" wrapText="1"/>
    </xf>
    <xf numFmtId="0" fontId="11" fillId="0" borderId="5" xfId="0" applyFont="1" applyBorder="1" applyAlignment="1">
      <alignment horizontal="justify" vertical="center" wrapText="1"/>
    </xf>
    <xf numFmtId="0" fontId="12" fillId="2" borderId="21" xfId="0" applyFont="1" applyFill="1" applyBorder="1" applyAlignment="1">
      <alignment horizontal="justify" vertical="center" wrapText="1"/>
    </xf>
    <xf numFmtId="14" fontId="11" fillId="14" borderId="54" xfId="0" applyNumberFormat="1" applyFont="1" applyFill="1" applyBorder="1" applyAlignment="1">
      <alignment horizontal="center" vertical="center"/>
    </xf>
    <xf numFmtId="9" fontId="3" fillId="2" borderId="5" xfId="0" applyNumberFormat="1" applyFont="1" applyFill="1" applyBorder="1" applyAlignment="1">
      <alignment horizontal="center" vertical="center" wrapText="1"/>
    </xf>
    <xf numFmtId="0" fontId="11" fillId="2" borderId="54" xfId="0" applyFont="1" applyFill="1" applyBorder="1" applyAlignment="1">
      <alignment horizontal="justify" vertical="center" wrapText="1"/>
    </xf>
    <xf numFmtId="0" fontId="2" fillId="2" borderId="54" xfId="0" applyFont="1" applyFill="1" applyBorder="1" applyAlignment="1">
      <alignment horizontal="justify" vertical="center"/>
    </xf>
    <xf numFmtId="0" fontId="11" fillId="2" borderId="53" xfId="0" applyFont="1" applyFill="1" applyBorder="1" applyAlignment="1">
      <alignment horizontal="justify" vertical="center" wrapText="1"/>
    </xf>
    <xf numFmtId="0" fontId="12" fillId="2" borderId="5" xfId="0" applyFont="1" applyFill="1" applyBorder="1" applyAlignment="1">
      <alignment horizontal="justify" vertical="center" wrapText="1"/>
    </xf>
    <xf numFmtId="0" fontId="11" fillId="2" borderId="56" xfId="0" applyFont="1" applyFill="1" applyBorder="1" applyAlignment="1">
      <alignment horizontal="justify" vertical="center" wrapText="1"/>
    </xf>
    <xf numFmtId="0" fontId="3" fillId="2" borderId="9" xfId="0" applyFont="1" applyFill="1" applyBorder="1" applyAlignment="1">
      <alignment horizontal="justify" vertical="center" wrapText="1"/>
    </xf>
    <xf numFmtId="0" fontId="15" fillId="0" borderId="57" xfId="0" applyFont="1" applyBorder="1" applyAlignment="1">
      <alignment wrapText="1"/>
    </xf>
    <xf numFmtId="0" fontId="15" fillId="0" borderId="0" xfId="0" applyFont="1" applyAlignment="1">
      <alignment wrapText="1"/>
    </xf>
    <xf numFmtId="9" fontId="3" fillId="2" borderId="21" xfId="0" applyNumberFormat="1" applyFont="1" applyFill="1" applyBorder="1" applyAlignment="1">
      <alignment horizontal="justify" vertical="center" wrapText="1"/>
    </xf>
    <xf numFmtId="0" fontId="11" fillId="2" borderId="14" xfId="0" applyFont="1" applyFill="1" applyBorder="1" applyAlignment="1">
      <alignment horizontal="center" vertical="center" wrapText="1"/>
    </xf>
    <xf numFmtId="0" fontId="3" fillId="2" borderId="54" xfId="0" applyFont="1" applyFill="1" applyBorder="1" applyAlignment="1">
      <alignment horizontal="justify" vertical="center" wrapText="1"/>
    </xf>
    <xf numFmtId="0" fontId="15" fillId="0" borderId="5" xfId="0" applyFont="1" applyBorder="1" applyAlignment="1">
      <alignment horizontal="justify" vertical="center" wrapText="1"/>
    </xf>
    <xf numFmtId="0" fontId="3" fillId="2" borderId="21" xfId="0" applyFont="1" applyFill="1" applyBorder="1" applyAlignment="1" applyProtection="1">
      <alignment horizontal="center" vertical="center" wrapText="1"/>
      <protection locked="0"/>
    </xf>
    <xf numFmtId="0" fontId="11" fillId="2" borderId="5" xfId="0" applyFont="1" applyFill="1" applyBorder="1" applyAlignment="1">
      <alignment horizontal="left" vertical="center" wrapText="1"/>
    </xf>
    <xf numFmtId="14" fontId="12" fillId="2" borderId="5" xfId="0" applyNumberFormat="1" applyFont="1" applyFill="1" applyBorder="1" applyAlignment="1">
      <alignment horizontal="center" vertical="center"/>
    </xf>
    <xf numFmtId="0" fontId="3" fillId="0" borderId="0" xfId="0" applyFont="1" applyAlignment="1">
      <alignment horizontal="justify" wrapText="1"/>
    </xf>
    <xf numFmtId="10" fontId="3" fillId="0" borderId="0" xfId="0" applyNumberFormat="1" applyFont="1" applyAlignment="1">
      <alignment horizontal="justify" wrapText="1"/>
    </xf>
    <xf numFmtId="0" fontId="11" fillId="2" borderId="0" xfId="0" applyFont="1" applyFill="1" applyAlignment="1">
      <alignment horizontal="justify" wrapText="1"/>
    </xf>
    <xf numFmtId="10" fontId="3" fillId="2" borderId="0" xfId="0" applyNumberFormat="1" applyFont="1" applyFill="1" applyAlignment="1">
      <alignment horizontal="justify" wrapText="1"/>
    </xf>
    <xf numFmtId="0" fontId="11" fillId="0" borderId="0" xfId="0" applyFont="1" applyAlignment="1">
      <alignment horizontal="justify" wrapText="1"/>
    </xf>
    <xf numFmtId="0" fontId="11" fillId="0" borderId="0" xfId="0" applyFont="1" applyAlignment="1">
      <alignment horizontal="center" wrapText="1"/>
    </xf>
    <xf numFmtId="0" fontId="21" fillId="0" borderId="0" xfId="0" applyFont="1" applyAlignment="1">
      <alignment horizontal="justify" wrapText="1"/>
    </xf>
    <xf numFmtId="0" fontId="13" fillId="0" borderId="0" xfId="0" applyFont="1" applyAlignment="1">
      <alignment horizontal="right" vertical="center" wrapText="1"/>
    </xf>
    <xf numFmtId="0" fontId="11" fillId="0" borderId="0" xfId="0" applyFont="1" applyAlignment="1">
      <alignment horizontal="right" vertical="center" wrapText="1"/>
    </xf>
    <xf numFmtId="0" fontId="3" fillId="0" borderId="0" xfId="0" applyFont="1" applyAlignment="1">
      <alignment horizontal="justify" vertical="center" wrapText="1"/>
    </xf>
    <xf numFmtId="10" fontId="3" fillId="0" borderId="0" xfId="0" applyNumberFormat="1" applyFont="1" applyAlignment="1">
      <alignment horizontal="justify" vertical="center" wrapText="1"/>
    </xf>
    <xf numFmtId="0" fontId="11" fillId="0" borderId="0" xfId="0" applyFont="1" applyAlignment="1">
      <alignment horizontal="justify" vertical="center" wrapText="1"/>
    </xf>
    <xf numFmtId="0" fontId="11" fillId="0" borderId="0" xfId="0" applyFont="1" applyAlignment="1">
      <alignment horizontal="center" vertical="center" wrapText="1"/>
    </xf>
    <xf numFmtId="0" fontId="21" fillId="0" borderId="0" xfId="0" applyFont="1" applyAlignment="1">
      <alignment horizontal="justify" vertical="center" wrapText="1"/>
    </xf>
    <xf numFmtId="0" fontId="13" fillId="0" borderId="0" xfId="0" applyFont="1" applyAlignment="1">
      <alignment horizontal="justify" vertical="center" wrapText="1"/>
    </xf>
    <xf numFmtId="9" fontId="13" fillId="0" borderId="0" xfId="0" applyNumberFormat="1" applyFont="1" applyAlignment="1">
      <alignment horizontal="justify" vertical="center" wrapText="1"/>
    </xf>
    <xf numFmtId="10" fontId="11" fillId="2" borderId="0" xfId="0" applyNumberFormat="1" applyFont="1" applyFill="1" applyAlignment="1">
      <alignment horizontal="center" vertical="center" wrapText="1"/>
    </xf>
    <xf numFmtId="0" fontId="11" fillId="2" borderId="0" xfId="0" applyFont="1" applyFill="1" applyAlignment="1">
      <alignment horizontal="justify" vertical="center" wrapText="1"/>
    </xf>
    <xf numFmtId="10" fontId="13" fillId="0" borderId="0" xfId="0" applyNumberFormat="1" applyFont="1" applyAlignment="1">
      <alignment horizontal="center" vertical="center" wrapText="1"/>
    </xf>
    <xf numFmtId="9" fontId="11" fillId="0" borderId="0" xfId="0" applyNumberFormat="1" applyFont="1" applyAlignment="1">
      <alignment horizontal="justify" vertical="center" wrapText="1"/>
    </xf>
    <xf numFmtId="10" fontId="11" fillId="0" borderId="0" xfId="0" applyNumberFormat="1" applyFont="1" applyAlignment="1">
      <alignment horizontal="center" vertical="center" wrapText="1"/>
    </xf>
    <xf numFmtId="0" fontId="12" fillId="2" borderId="0" xfId="0" applyFont="1" applyFill="1" applyAlignment="1">
      <alignment horizontal="justify" vertical="center" wrapText="1"/>
    </xf>
    <xf numFmtId="0" fontId="2" fillId="2" borderId="0" xfId="0" applyFont="1" applyFill="1"/>
    <xf numFmtId="9" fontId="2" fillId="0" borderId="0" xfId="0" applyNumberFormat="1" applyFont="1"/>
    <xf numFmtId="9" fontId="3" fillId="0" borderId="0" xfId="0" applyNumberFormat="1" applyFont="1" applyAlignment="1">
      <alignment horizontal="justify" vertical="center" wrapText="1"/>
    </xf>
    <xf numFmtId="0" fontId="2" fillId="0" borderId="0" xfId="0" applyFont="1" applyAlignment="1">
      <alignment horizontal="left"/>
    </xf>
    <xf numFmtId="0" fontId="13" fillId="0" borderId="7" xfId="0" applyFont="1" applyBorder="1" applyAlignment="1">
      <alignment horizontal="center" wrapText="1"/>
    </xf>
    <xf numFmtId="0" fontId="13" fillId="0" borderId="0" xfId="0" applyFont="1" applyAlignment="1">
      <alignment horizontal="center" wrapText="1"/>
    </xf>
    <xf numFmtId="0" fontId="3" fillId="0" borderId="40"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21" xfId="0" applyFont="1" applyBorder="1" applyAlignment="1">
      <alignment horizontal="center" vertical="center" wrapText="1"/>
    </xf>
    <xf numFmtId="0" fontId="5" fillId="3" borderId="9" xfId="0" applyFont="1" applyFill="1" applyBorder="1" applyAlignment="1">
      <alignment horizontal="center" vertical="center" textRotation="89" wrapText="1"/>
    </xf>
    <xf numFmtId="0" fontId="5" fillId="3" borderId="36" xfId="0" applyFont="1" applyFill="1" applyBorder="1" applyAlignment="1">
      <alignment horizontal="center" vertical="center" textRotation="89" wrapText="1"/>
    </xf>
    <xf numFmtId="0" fontId="5" fillId="3" borderId="21" xfId="0" applyFont="1" applyFill="1" applyBorder="1" applyAlignment="1">
      <alignment horizontal="center" vertical="center" textRotation="89" wrapText="1"/>
    </xf>
    <xf numFmtId="10" fontId="3" fillId="2" borderId="9" xfId="0" applyNumberFormat="1" applyFont="1" applyFill="1" applyBorder="1" applyAlignment="1">
      <alignment horizontal="center" vertical="center" wrapText="1"/>
    </xf>
    <xf numFmtId="10" fontId="3" fillId="2" borderId="36" xfId="0" applyNumberFormat="1" applyFont="1" applyFill="1" applyBorder="1" applyAlignment="1">
      <alignment horizontal="center" vertical="center" wrapText="1"/>
    </xf>
    <xf numFmtId="10" fontId="3" fillId="2" borderId="21" xfId="0" applyNumberFormat="1" applyFont="1" applyFill="1" applyBorder="1" applyAlignment="1">
      <alignment horizontal="center" vertical="center" wrapText="1"/>
    </xf>
    <xf numFmtId="10" fontId="3" fillId="2" borderId="6" xfId="0" applyNumberFormat="1" applyFont="1" applyFill="1" applyBorder="1" applyAlignment="1">
      <alignment horizontal="center" vertical="center" wrapText="1"/>
    </xf>
    <xf numFmtId="10" fontId="3" fillId="2" borderId="55" xfId="0" applyNumberFormat="1" applyFont="1" applyFill="1" applyBorder="1" applyAlignment="1">
      <alignment horizontal="center" vertical="center" wrapText="1"/>
    </xf>
    <xf numFmtId="10" fontId="3" fillId="2" borderId="14" xfId="0" applyNumberFormat="1" applyFont="1" applyFill="1" applyBorder="1" applyAlignment="1">
      <alignment horizontal="center" vertical="center" wrapText="1"/>
    </xf>
    <xf numFmtId="0" fontId="3" fillId="0" borderId="9" xfId="0" applyFont="1" applyBorder="1" applyAlignment="1">
      <alignment horizontal="justify" vertical="center" wrapText="1"/>
    </xf>
    <xf numFmtId="0" fontId="3" fillId="0" borderId="21" xfId="0" applyFont="1" applyBorder="1" applyAlignment="1">
      <alignment horizontal="justify" vertical="center" wrapText="1"/>
    </xf>
    <xf numFmtId="0" fontId="3" fillId="0" borderId="5" xfId="0" applyFont="1" applyBorder="1" applyAlignment="1">
      <alignment horizontal="center" vertical="center" wrapText="1"/>
    </xf>
    <xf numFmtId="0" fontId="5" fillId="3" borderId="5" xfId="0" applyFont="1" applyFill="1" applyBorder="1" applyAlignment="1">
      <alignment horizontal="center" vertical="center" textRotation="89"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5" fillId="3" borderId="33" xfId="0" applyFont="1" applyFill="1" applyBorder="1" applyAlignment="1">
      <alignment horizontal="center" vertical="center" textRotation="89" wrapText="1"/>
    </xf>
    <xf numFmtId="10" fontId="3" fillId="2" borderId="34" xfId="0" applyNumberFormat="1" applyFont="1" applyFill="1" applyBorder="1" applyAlignment="1">
      <alignment horizontal="center" vertical="center" wrapText="1"/>
    </xf>
    <xf numFmtId="10" fontId="3" fillId="2" borderId="39" xfId="0" applyNumberFormat="1" applyFont="1" applyFill="1" applyBorder="1" applyAlignment="1">
      <alignment horizontal="center" vertical="center" wrapText="1"/>
    </xf>
    <xf numFmtId="10" fontId="3" fillId="2" borderId="41" xfId="0" applyNumberFormat="1" applyFont="1" applyFill="1" applyBorder="1" applyAlignment="1">
      <alignment horizontal="center" vertical="center" wrapText="1"/>
    </xf>
  </cellXfs>
  <cellStyles count="2">
    <cellStyle name="Normal" xfId="0" builtinId="0"/>
    <cellStyle name="Porcentaje" xfId="1"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ECE6B-4D4E-44EC-8305-F049EE7BDC76}">
  <dimension ref="A1:AF128"/>
  <sheetViews>
    <sheetView showGridLines="0" tabSelected="1" topLeftCell="A101" zoomScale="85" zoomScaleNormal="85" zoomScalePageLayoutView="55" workbookViewId="0">
      <selection activeCell="E116" sqref="E116"/>
    </sheetView>
  </sheetViews>
  <sheetFormatPr baseColWidth="10" defaultColWidth="11.42578125" defaultRowHeight="15" x14ac:dyDescent="0.25"/>
  <cols>
    <col min="1" max="1" width="11.42578125" style="1"/>
    <col min="2" max="2" width="33.28515625" style="1" customWidth="1"/>
    <col min="3" max="3" width="11.85546875" style="1" customWidth="1"/>
    <col min="4" max="4" width="32.7109375" style="1" customWidth="1"/>
    <col min="5" max="5" width="11.42578125" style="1"/>
    <col min="6" max="6" width="32.42578125" style="1" customWidth="1"/>
    <col min="7" max="7" width="13.85546875" hidden="1" customWidth="1"/>
    <col min="8" max="8" width="15.85546875" hidden="1" customWidth="1"/>
    <col min="9" max="9" width="11.42578125" style="2" customWidth="1"/>
    <col min="10" max="10" width="15.7109375" style="3" customWidth="1"/>
    <col min="11" max="11" width="27.28515625" style="4" customWidth="1"/>
    <col min="12" max="12" width="16.85546875" customWidth="1"/>
    <col min="13" max="13" width="172.42578125" style="1" customWidth="1"/>
    <col min="14" max="14" width="39.5703125" style="2" customWidth="1"/>
    <col min="15" max="15" width="113.28515625" style="221" customWidth="1"/>
    <col min="16" max="16" width="122.28515625" style="6" customWidth="1"/>
    <col min="17" max="17" width="15.7109375" style="7" customWidth="1"/>
    <col min="18" max="18" width="26.7109375" style="1" customWidth="1"/>
    <col min="19" max="19" width="11.42578125" style="1"/>
    <col min="20" max="20" width="20.140625" style="1" customWidth="1"/>
    <col min="21" max="16384" width="11.42578125" style="1"/>
  </cols>
  <sheetData>
    <row r="1" spans="1:20" ht="14.45" customHeight="1" x14ac:dyDescent="0.25">
      <c r="O1" s="5"/>
    </row>
    <row r="2" spans="1:20" ht="14.45" customHeight="1" x14ac:dyDescent="0.25">
      <c r="O2" s="5"/>
      <c r="Q2" s="7" t="s">
        <v>0</v>
      </c>
    </row>
    <row r="3" spans="1:20" ht="13.9" customHeight="1" x14ac:dyDescent="0.25">
      <c r="A3" s="8" t="s">
        <v>1</v>
      </c>
      <c r="B3" s="9"/>
      <c r="C3" s="10" t="s">
        <v>2</v>
      </c>
      <c r="D3" s="11"/>
      <c r="E3" s="11"/>
      <c r="F3" s="11"/>
      <c r="G3" s="11"/>
      <c r="H3" s="11"/>
      <c r="I3" s="12"/>
      <c r="J3" s="13" t="s">
        <v>3</v>
      </c>
      <c r="K3" s="10" t="s">
        <v>4</v>
      </c>
      <c r="L3" s="11"/>
      <c r="M3" s="11"/>
      <c r="N3" s="14"/>
      <c r="O3" s="5"/>
      <c r="P3" s="15"/>
      <c r="Q3" s="14"/>
      <c r="R3" s="11"/>
      <c r="S3" s="11"/>
      <c r="T3" s="12"/>
    </row>
    <row r="4" spans="1:20" ht="13.9" customHeight="1" x14ac:dyDescent="0.2">
      <c r="A4" s="16" t="s">
        <v>5</v>
      </c>
      <c r="B4" s="16"/>
      <c r="C4" s="10" t="s">
        <v>6</v>
      </c>
      <c r="D4" s="11"/>
      <c r="E4" s="11"/>
      <c r="F4" s="11"/>
      <c r="G4" s="11"/>
      <c r="H4" s="11"/>
      <c r="I4" s="12"/>
      <c r="J4" s="10" t="s">
        <v>7</v>
      </c>
      <c r="K4" s="12"/>
      <c r="L4" s="17"/>
      <c r="M4" s="18"/>
      <c r="N4" s="18"/>
      <c r="O4" s="5"/>
      <c r="P4" s="19"/>
      <c r="Q4" s="20"/>
      <c r="R4" s="18"/>
      <c r="S4" s="18"/>
      <c r="T4" s="21"/>
    </row>
    <row r="5" spans="1:20" ht="13.9" customHeight="1" x14ac:dyDescent="0.2">
      <c r="A5" s="16" t="s">
        <v>8</v>
      </c>
      <c r="B5" s="16"/>
      <c r="C5" s="22" t="s">
        <v>9</v>
      </c>
      <c r="D5" s="23"/>
      <c r="E5" s="23"/>
      <c r="F5" s="23"/>
      <c r="G5" s="23"/>
      <c r="H5" s="23"/>
      <c r="I5" s="24"/>
      <c r="J5" s="22" t="s">
        <v>10</v>
      </c>
      <c r="K5" s="24"/>
      <c r="L5" s="25"/>
      <c r="M5" s="26"/>
      <c r="N5" s="26"/>
      <c r="O5" s="5"/>
      <c r="P5" s="19"/>
      <c r="Q5" s="20"/>
      <c r="R5" s="26"/>
      <c r="S5" s="26"/>
      <c r="T5" s="27"/>
    </row>
    <row r="6" spans="1:20" ht="13.9" customHeight="1" x14ac:dyDescent="0.2">
      <c r="A6" s="16" t="s">
        <v>11</v>
      </c>
      <c r="B6" s="16"/>
      <c r="C6" s="22" t="s">
        <v>12</v>
      </c>
      <c r="D6" s="23"/>
      <c r="E6" s="23"/>
      <c r="F6" s="23"/>
      <c r="G6" s="23"/>
      <c r="H6" s="23"/>
      <c r="I6" s="28"/>
      <c r="J6" s="29"/>
      <c r="K6" s="30"/>
      <c r="L6" s="31"/>
      <c r="M6" s="31"/>
      <c r="N6" s="32"/>
      <c r="O6" s="5"/>
      <c r="P6" s="33"/>
      <c r="Q6" s="32"/>
      <c r="R6" s="31"/>
      <c r="S6" s="31"/>
      <c r="T6" s="34"/>
    </row>
    <row r="7" spans="1:20" ht="26.25" customHeight="1" thickBot="1" x14ac:dyDescent="0.25">
      <c r="A7" s="35" t="s">
        <v>13</v>
      </c>
      <c r="B7" s="35"/>
      <c r="C7" s="22" t="s">
        <v>14</v>
      </c>
      <c r="D7" s="23"/>
      <c r="E7" s="23"/>
      <c r="F7" s="23"/>
      <c r="G7" s="23"/>
      <c r="H7" s="23"/>
      <c r="I7" s="23"/>
      <c r="J7" s="23"/>
      <c r="K7" s="23"/>
      <c r="L7" s="23"/>
      <c r="M7" s="23"/>
      <c r="N7" s="23"/>
      <c r="O7" s="5"/>
      <c r="P7" s="36"/>
      <c r="Q7" s="28"/>
      <c r="R7" s="23"/>
      <c r="S7" s="23"/>
      <c r="T7" s="24"/>
    </row>
    <row r="8" spans="1:20" ht="22.5" customHeight="1" x14ac:dyDescent="0.2">
      <c r="A8" s="37"/>
      <c r="B8" s="38"/>
      <c r="C8" s="38"/>
      <c r="D8" s="38"/>
      <c r="E8" s="38"/>
      <c r="F8" s="39"/>
      <c r="G8" s="40"/>
      <c r="H8" s="40"/>
      <c r="I8" s="37"/>
      <c r="J8" s="38"/>
      <c r="K8" s="38"/>
      <c r="L8" s="38"/>
      <c r="M8" s="38"/>
      <c r="N8" s="38"/>
      <c r="O8" s="41"/>
      <c r="P8" s="42" t="s">
        <v>15</v>
      </c>
      <c r="Q8" s="43"/>
      <c r="R8" s="44" t="s">
        <v>16</v>
      </c>
      <c r="S8" s="45"/>
      <c r="T8" s="46"/>
    </row>
    <row r="9" spans="1:20" ht="34.15" customHeight="1" x14ac:dyDescent="0.2">
      <c r="A9" s="47" t="s">
        <v>17</v>
      </c>
      <c r="B9" s="48" t="s">
        <v>18</v>
      </c>
      <c r="C9" s="48" t="s">
        <v>19</v>
      </c>
      <c r="D9" s="48" t="s">
        <v>20</v>
      </c>
      <c r="E9" s="48" t="s">
        <v>21</v>
      </c>
      <c r="F9" s="48" t="s">
        <v>22</v>
      </c>
      <c r="G9" s="49" t="s">
        <v>23</v>
      </c>
      <c r="H9" s="49"/>
      <c r="I9" s="48" t="s">
        <v>24</v>
      </c>
      <c r="J9" s="50" t="s">
        <v>25</v>
      </c>
      <c r="K9" s="51" t="s">
        <v>26</v>
      </c>
      <c r="L9" s="48" t="s">
        <v>27</v>
      </c>
      <c r="M9" s="48" t="s">
        <v>28</v>
      </c>
      <c r="N9" s="48" t="s">
        <v>29</v>
      </c>
      <c r="O9" s="52" t="s">
        <v>30</v>
      </c>
      <c r="P9" s="53" t="s">
        <v>31</v>
      </c>
      <c r="Q9" s="54" t="s">
        <v>32</v>
      </c>
      <c r="R9" s="55" t="s">
        <v>33</v>
      </c>
      <c r="S9" s="56" t="s">
        <v>34</v>
      </c>
      <c r="T9" s="57" t="s">
        <v>35</v>
      </c>
    </row>
    <row r="10" spans="1:20" ht="28.5" customHeight="1" thickBot="1" x14ac:dyDescent="0.25">
      <c r="A10" s="58"/>
      <c r="B10" s="59"/>
      <c r="C10" s="59"/>
      <c r="D10" s="59"/>
      <c r="E10" s="59"/>
      <c r="F10" s="49" t="s">
        <v>22</v>
      </c>
      <c r="G10" s="60" t="s">
        <v>36</v>
      </c>
      <c r="H10" s="60" t="s">
        <v>37</v>
      </c>
      <c r="I10" s="61"/>
      <c r="J10" s="62"/>
      <c r="K10" s="63"/>
      <c r="L10" s="61"/>
      <c r="M10" s="64" t="s">
        <v>28</v>
      </c>
      <c r="N10" s="49" t="s">
        <v>29</v>
      </c>
      <c r="O10" s="65"/>
      <c r="P10" s="66"/>
      <c r="Q10" s="67"/>
      <c r="R10" s="68"/>
      <c r="S10" s="69"/>
      <c r="T10" s="70"/>
    </row>
    <row r="11" spans="1:20" customFormat="1" ht="291.60000000000002" customHeight="1" x14ac:dyDescent="0.25">
      <c r="A11" s="243">
        <v>1</v>
      </c>
      <c r="B11" s="244" t="s">
        <v>38</v>
      </c>
      <c r="C11" s="245" t="s">
        <v>39</v>
      </c>
      <c r="D11" s="244" t="s">
        <v>40</v>
      </c>
      <c r="E11" s="71" t="s">
        <v>41</v>
      </c>
      <c r="F11" s="72" t="s">
        <v>42</v>
      </c>
      <c r="G11" s="73">
        <v>45078</v>
      </c>
      <c r="H11" s="73">
        <v>45289</v>
      </c>
      <c r="I11" s="74">
        <f>(H11-G11)/7</f>
        <v>30.142857142857142</v>
      </c>
      <c r="J11" s="75">
        <v>0</v>
      </c>
      <c r="K11" s="76" t="s">
        <v>43</v>
      </c>
      <c r="L11" s="246">
        <f>AVERAGE(J11:J15)</f>
        <v>0.6</v>
      </c>
      <c r="M11" s="77" t="s">
        <v>44</v>
      </c>
      <c r="N11" s="78" t="s">
        <v>45</v>
      </c>
      <c r="O11" s="5" t="s">
        <v>46</v>
      </c>
      <c r="P11" s="79" t="s">
        <v>47</v>
      </c>
      <c r="Q11" s="80">
        <v>45770</v>
      </c>
      <c r="R11" s="81"/>
      <c r="S11" s="82"/>
      <c r="T11" s="83"/>
    </row>
    <row r="12" spans="1:20" customFormat="1" ht="212.45" customHeight="1" x14ac:dyDescent="0.25">
      <c r="A12" s="225"/>
      <c r="B12" s="228"/>
      <c r="C12" s="231"/>
      <c r="D12" s="228"/>
      <c r="E12" s="71" t="s">
        <v>48</v>
      </c>
      <c r="F12" s="72" t="s">
        <v>49</v>
      </c>
      <c r="G12" s="73">
        <v>45078</v>
      </c>
      <c r="H12" s="73">
        <v>45289</v>
      </c>
      <c r="I12" s="74">
        <f t="shared" ref="I12:I75" si="0">(H12-G12)/7</f>
        <v>30.142857142857142</v>
      </c>
      <c r="J12" s="84">
        <v>0</v>
      </c>
      <c r="K12" s="85" t="s">
        <v>50</v>
      </c>
      <c r="L12" s="246"/>
      <c r="M12" s="77" t="s">
        <v>51</v>
      </c>
      <c r="N12" s="86" t="s">
        <v>45</v>
      </c>
      <c r="O12" s="5" t="s">
        <v>52</v>
      </c>
      <c r="P12" s="77" t="s">
        <v>53</v>
      </c>
      <c r="Q12" s="80">
        <v>45770</v>
      </c>
      <c r="R12" s="87"/>
      <c r="S12" s="88"/>
      <c r="T12" s="89"/>
    </row>
    <row r="13" spans="1:20" customFormat="1" ht="59.45" customHeight="1" x14ac:dyDescent="0.25">
      <c r="A13" s="225"/>
      <c r="B13" s="228"/>
      <c r="C13" s="231"/>
      <c r="D13" s="228"/>
      <c r="E13" s="71" t="s">
        <v>54</v>
      </c>
      <c r="F13" s="72" t="s">
        <v>55</v>
      </c>
      <c r="G13" s="80">
        <v>45139</v>
      </c>
      <c r="H13" s="80">
        <v>45289</v>
      </c>
      <c r="I13" s="74">
        <f t="shared" si="0"/>
        <v>21.428571428571427</v>
      </c>
      <c r="J13" s="84">
        <v>1</v>
      </c>
      <c r="K13" s="85" t="s">
        <v>56</v>
      </c>
      <c r="L13" s="246"/>
      <c r="M13" s="90" t="s">
        <v>57</v>
      </c>
      <c r="N13" s="78" t="s">
        <v>45</v>
      </c>
      <c r="O13" s="5" t="s">
        <v>57</v>
      </c>
      <c r="P13" s="91" t="s">
        <v>57</v>
      </c>
      <c r="Q13" s="80">
        <v>45770</v>
      </c>
      <c r="R13" s="87"/>
      <c r="S13" s="88"/>
      <c r="T13" s="89"/>
    </row>
    <row r="14" spans="1:20" customFormat="1" ht="94.15" customHeight="1" x14ac:dyDescent="0.25">
      <c r="A14" s="225"/>
      <c r="B14" s="228"/>
      <c r="C14" s="231"/>
      <c r="D14" s="228"/>
      <c r="E14" s="71" t="s">
        <v>58</v>
      </c>
      <c r="F14" s="72" t="s">
        <v>59</v>
      </c>
      <c r="G14" s="80">
        <v>45090</v>
      </c>
      <c r="H14" s="80">
        <v>45107</v>
      </c>
      <c r="I14" s="74">
        <f t="shared" si="0"/>
        <v>2.4285714285714284</v>
      </c>
      <c r="J14" s="84">
        <v>1</v>
      </c>
      <c r="K14" s="85" t="s">
        <v>60</v>
      </c>
      <c r="L14" s="246"/>
      <c r="M14" s="90" t="s">
        <v>57</v>
      </c>
      <c r="N14" s="78" t="s">
        <v>45</v>
      </c>
      <c r="O14" s="5" t="s">
        <v>57</v>
      </c>
      <c r="P14" s="91" t="s">
        <v>57</v>
      </c>
      <c r="Q14" s="80">
        <v>45770</v>
      </c>
      <c r="R14" s="87"/>
      <c r="S14" s="88"/>
      <c r="T14" s="89"/>
    </row>
    <row r="15" spans="1:20" customFormat="1" ht="88.9" customHeight="1" x14ac:dyDescent="0.25">
      <c r="A15" s="226"/>
      <c r="B15" s="229"/>
      <c r="C15" s="232"/>
      <c r="D15" s="229"/>
      <c r="E15" s="71" t="s">
        <v>61</v>
      </c>
      <c r="F15" s="72" t="s">
        <v>62</v>
      </c>
      <c r="G15" s="73">
        <v>45108</v>
      </c>
      <c r="H15" s="73">
        <v>46142</v>
      </c>
      <c r="I15" s="74">
        <f t="shared" si="0"/>
        <v>147.71428571428572</v>
      </c>
      <c r="J15" s="84">
        <v>1</v>
      </c>
      <c r="K15" s="85" t="s">
        <v>63</v>
      </c>
      <c r="L15" s="247"/>
      <c r="M15" s="90" t="s">
        <v>57</v>
      </c>
      <c r="N15" s="78" t="s">
        <v>45</v>
      </c>
      <c r="O15" s="5" t="s">
        <v>57</v>
      </c>
      <c r="P15" s="91" t="s">
        <v>57</v>
      </c>
      <c r="Q15" s="80">
        <v>45770</v>
      </c>
      <c r="R15" s="87"/>
      <c r="S15" s="88"/>
      <c r="T15" s="89"/>
    </row>
    <row r="16" spans="1:20" customFormat="1" ht="330.75" customHeight="1" x14ac:dyDescent="0.25">
      <c r="A16" s="224">
        <v>2</v>
      </c>
      <c r="B16" s="227" t="s">
        <v>64</v>
      </c>
      <c r="C16" s="230" t="s">
        <v>65</v>
      </c>
      <c r="D16" s="227" t="s">
        <v>66</v>
      </c>
      <c r="E16" s="71" t="s">
        <v>41</v>
      </c>
      <c r="F16" s="92" t="s">
        <v>67</v>
      </c>
      <c r="G16" s="73">
        <v>45108</v>
      </c>
      <c r="H16" s="73">
        <v>46142</v>
      </c>
      <c r="I16" s="74">
        <f t="shared" si="0"/>
        <v>147.71428571428572</v>
      </c>
      <c r="J16" s="93">
        <v>0.47739999999999999</v>
      </c>
      <c r="K16" s="94" t="s">
        <v>68</v>
      </c>
      <c r="L16" s="248">
        <f>AVERAGE(J16:J44)</f>
        <v>0.57551724137931037</v>
      </c>
      <c r="M16" s="77" t="s">
        <v>69</v>
      </c>
      <c r="N16" s="78" t="s">
        <v>45</v>
      </c>
      <c r="O16" s="5" t="s">
        <v>70</v>
      </c>
      <c r="P16" s="77" t="s">
        <v>71</v>
      </c>
      <c r="Q16" s="80">
        <v>45771</v>
      </c>
      <c r="R16" s="95"/>
      <c r="S16" s="82"/>
      <c r="T16" s="83"/>
    </row>
    <row r="17" spans="1:20" customFormat="1" ht="409.5" customHeight="1" x14ac:dyDescent="0.25">
      <c r="A17" s="225"/>
      <c r="B17" s="228"/>
      <c r="C17" s="231"/>
      <c r="D17" s="228"/>
      <c r="E17" s="71" t="s">
        <v>48</v>
      </c>
      <c r="F17" s="92" t="s">
        <v>72</v>
      </c>
      <c r="G17" s="73">
        <v>45078</v>
      </c>
      <c r="H17" s="73">
        <v>46142</v>
      </c>
      <c r="I17" s="74">
        <f t="shared" si="0"/>
        <v>152</v>
      </c>
      <c r="J17" s="93">
        <v>0.3221</v>
      </c>
      <c r="K17" s="94" t="s">
        <v>73</v>
      </c>
      <c r="L17" s="234"/>
      <c r="M17" s="96" t="s">
        <v>74</v>
      </c>
      <c r="N17" s="78" t="s">
        <v>45</v>
      </c>
      <c r="O17" s="5" t="s">
        <v>75</v>
      </c>
      <c r="P17" s="97" t="s">
        <v>76</v>
      </c>
      <c r="Q17" s="80">
        <v>45775</v>
      </c>
      <c r="R17" s="98"/>
      <c r="S17" s="82"/>
      <c r="T17" s="83"/>
    </row>
    <row r="18" spans="1:20" customFormat="1" ht="171.6" customHeight="1" x14ac:dyDescent="0.25">
      <c r="A18" s="225"/>
      <c r="B18" s="228"/>
      <c r="C18" s="231"/>
      <c r="D18" s="228"/>
      <c r="E18" s="71" t="s">
        <v>54</v>
      </c>
      <c r="F18" s="92" t="s">
        <v>77</v>
      </c>
      <c r="G18" s="73">
        <v>45078</v>
      </c>
      <c r="H18" s="73">
        <v>46142</v>
      </c>
      <c r="I18" s="74">
        <f t="shared" si="0"/>
        <v>152</v>
      </c>
      <c r="J18" s="93">
        <v>0.44429999999999997</v>
      </c>
      <c r="K18" s="94" t="s">
        <v>78</v>
      </c>
      <c r="L18" s="234"/>
      <c r="M18" s="96" t="s">
        <v>79</v>
      </c>
      <c r="N18" s="78" t="s">
        <v>45</v>
      </c>
      <c r="O18" s="5" t="s">
        <v>80</v>
      </c>
      <c r="P18" s="91" t="s">
        <v>81</v>
      </c>
      <c r="Q18" s="80">
        <v>45775</v>
      </c>
      <c r="R18" s="81"/>
      <c r="S18" s="82"/>
      <c r="T18" s="83"/>
    </row>
    <row r="19" spans="1:20" customFormat="1" ht="246.6" customHeight="1" x14ac:dyDescent="0.25">
      <c r="A19" s="225"/>
      <c r="B19" s="228"/>
      <c r="C19" s="231"/>
      <c r="D19" s="228"/>
      <c r="E19" s="71" t="s">
        <v>58</v>
      </c>
      <c r="F19" s="92" t="s">
        <v>82</v>
      </c>
      <c r="G19" s="73">
        <v>45078</v>
      </c>
      <c r="H19" s="73">
        <v>46142</v>
      </c>
      <c r="I19" s="74">
        <f t="shared" si="0"/>
        <v>152</v>
      </c>
      <c r="J19" s="93">
        <v>0.37040000000000001</v>
      </c>
      <c r="K19" s="94" t="s">
        <v>83</v>
      </c>
      <c r="L19" s="234"/>
      <c r="M19" s="99" t="s">
        <v>84</v>
      </c>
      <c r="N19" s="78" t="s">
        <v>45</v>
      </c>
      <c r="O19" s="5" t="s">
        <v>85</v>
      </c>
      <c r="P19" s="91" t="s">
        <v>86</v>
      </c>
      <c r="Q19" s="80">
        <v>45775</v>
      </c>
      <c r="R19" s="100"/>
      <c r="S19" s="82"/>
      <c r="T19" s="83"/>
    </row>
    <row r="20" spans="1:20" customFormat="1" ht="152.44999999999999" customHeight="1" x14ac:dyDescent="0.25">
      <c r="A20" s="225"/>
      <c r="B20" s="228"/>
      <c r="C20" s="231"/>
      <c r="D20" s="228"/>
      <c r="E20" s="101" t="s">
        <v>87</v>
      </c>
      <c r="F20" s="92" t="s">
        <v>67</v>
      </c>
      <c r="G20" s="73">
        <v>45078</v>
      </c>
      <c r="H20" s="73">
        <v>46142</v>
      </c>
      <c r="I20" s="74">
        <f t="shared" si="0"/>
        <v>152</v>
      </c>
      <c r="J20" s="93">
        <v>0.79159999999999997</v>
      </c>
      <c r="K20" s="94" t="s">
        <v>68</v>
      </c>
      <c r="L20" s="234"/>
      <c r="M20" s="5" t="s">
        <v>88</v>
      </c>
      <c r="N20" s="78" t="s">
        <v>89</v>
      </c>
      <c r="O20" s="5" t="s">
        <v>90</v>
      </c>
      <c r="P20" s="91" t="s">
        <v>91</v>
      </c>
      <c r="Q20" s="80">
        <v>45777</v>
      </c>
      <c r="R20" s="81"/>
      <c r="S20" s="82"/>
      <c r="T20" s="83"/>
    </row>
    <row r="21" spans="1:20" customFormat="1" ht="198" customHeight="1" x14ac:dyDescent="0.25">
      <c r="A21" s="225"/>
      <c r="B21" s="228"/>
      <c r="C21" s="231"/>
      <c r="D21" s="228"/>
      <c r="E21" s="101" t="s">
        <v>92</v>
      </c>
      <c r="F21" s="92" t="s">
        <v>72</v>
      </c>
      <c r="G21" s="73">
        <v>45078</v>
      </c>
      <c r="H21" s="73">
        <v>46142</v>
      </c>
      <c r="I21" s="74">
        <f t="shared" si="0"/>
        <v>152</v>
      </c>
      <c r="J21" s="93">
        <v>0.2833</v>
      </c>
      <c r="K21" s="94" t="s">
        <v>73</v>
      </c>
      <c r="L21" s="234"/>
      <c r="M21" s="102" t="s">
        <v>93</v>
      </c>
      <c r="N21" s="78" t="s">
        <v>89</v>
      </c>
      <c r="O21" s="5" t="s">
        <v>94</v>
      </c>
      <c r="P21" s="91" t="s">
        <v>95</v>
      </c>
      <c r="Q21" s="80">
        <v>45777</v>
      </c>
      <c r="R21" s="81"/>
      <c r="S21" s="82"/>
      <c r="T21" s="83"/>
    </row>
    <row r="22" spans="1:20" customFormat="1" ht="114.6" customHeight="1" x14ac:dyDescent="0.25">
      <c r="A22" s="225"/>
      <c r="B22" s="228"/>
      <c r="C22" s="231"/>
      <c r="D22" s="228"/>
      <c r="E22" s="101" t="s">
        <v>96</v>
      </c>
      <c r="F22" s="92" t="s">
        <v>77</v>
      </c>
      <c r="G22" s="73">
        <v>45078</v>
      </c>
      <c r="H22" s="73">
        <v>46142</v>
      </c>
      <c r="I22" s="74">
        <f t="shared" si="0"/>
        <v>152</v>
      </c>
      <c r="J22" s="93">
        <v>0.79159999999999997</v>
      </c>
      <c r="K22" s="94" t="s">
        <v>97</v>
      </c>
      <c r="L22" s="234"/>
      <c r="M22" s="5" t="s">
        <v>98</v>
      </c>
      <c r="N22" s="78" t="s">
        <v>89</v>
      </c>
      <c r="O22" s="5" t="s">
        <v>99</v>
      </c>
      <c r="P22" s="91" t="s">
        <v>100</v>
      </c>
      <c r="Q22" s="80">
        <v>45777</v>
      </c>
      <c r="R22" s="81"/>
      <c r="S22" s="82"/>
      <c r="T22" s="83"/>
    </row>
    <row r="23" spans="1:20" customFormat="1" ht="338.25" customHeight="1" x14ac:dyDescent="0.25">
      <c r="A23" s="225"/>
      <c r="B23" s="228"/>
      <c r="C23" s="231"/>
      <c r="D23" s="228"/>
      <c r="E23" s="103" t="s">
        <v>101</v>
      </c>
      <c r="F23" s="92" t="s">
        <v>67</v>
      </c>
      <c r="G23" s="73">
        <v>45078</v>
      </c>
      <c r="H23" s="73">
        <v>46142</v>
      </c>
      <c r="I23" s="74">
        <f t="shared" si="0"/>
        <v>152</v>
      </c>
      <c r="J23" s="93">
        <v>0.45639999999999997</v>
      </c>
      <c r="K23" s="94" t="s">
        <v>68</v>
      </c>
      <c r="L23" s="234"/>
      <c r="M23" s="104" t="s">
        <v>102</v>
      </c>
      <c r="N23" s="78" t="s">
        <v>103</v>
      </c>
      <c r="O23" s="105" t="s">
        <v>104</v>
      </c>
      <c r="P23" s="91" t="s">
        <v>105</v>
      </c>
      <c r="Q23" s="80">
        <v>45789</v>
      </c>
      <c r="R23" s="81"/>
      <c r="S23" s="82"/>
      <c r="T23" s="83"/>
    </row>
    <row r="24" spans="1:20" customFormat="1" ht="409.5" customHeight="1" x14ac:dyDescent="0.25">
      <c r="A24" s="225"/>
      <c r="B24" s="228"/>
      <c r="C24" s="231"/>
      <c r="D24" s="228"/>
      <c r="E24" s="103" t="s">
        <v>106</v>
      </c>
      <c r="F24" s="92" t="s">
        <v>72</v>
      </c>
      <c r="G24" s="73">
        <v>45078</v>
      </c>
      <c r="H24" s="73">
        <v>46142</v>
      </c>
      <c r="I24" s="74">
        <f t="shared" si="0"/>
        <v>152</v>
      </c>
      <c r="J24" s="93">
        <v>0.3402</v>
      </c>
      <c r="K24" s="94" t="s">
        <v>73</v>
      </c>
      <c r="L24" s="234"/>
      <c r="M24" s="104" t="s">
        <v>107</v>
      </c>
      <c r="N24" s="106" t="s">
        <v>103</v>
      </c>
      <c r="O24" s="107" t="s">
        <v>108</v>
      </c>
      <c r="P24" s="108" t="s">
        <v>109</v>
      </c>
      <c r="Q24" s="80">
        <v>45786</v>
      </c>
      <c r="R24" s="109"/>
      <c r="S24" s="82"/>
      <c r="T24" s="83"/>
    </row>
    <row r="25" spans="1:20" customFormat="1" ht="174" customHeight="1" x14ac:dyDescent="0.25">
      <c r="A25" s="225"/>
      <c r="B25" s="228"/>
      <c r="C25" s="231"/>
      <c r="D25" s="228"/>
      <c r="E25" s="103" t="s">
        <v>110</v>
      </c>
      <c r="F25" s="92" t="s">
        <v>77</v>
      </c>
      <c r="G25" s="73">
        <v>45078</v>
      </c>
      <c r="H25" s="73">
        <v>46142</v>
      </c>
      <c r="I25" s="74">
        <f t="shared" si="0"/>
        <v>152</v>
      </c>
      <c r="J25" s="93">
        <v>0.49959999999999999</v>
      </c>
      <c r="K25" s="94" t="s">
        <v>97</v>
      </c>
      <c r="L25" s="234"/>
      <c r="M25" s="5" t="s">
        <v>111</v>
      </c>
      <c r="N25" s="78" t="s">
        <v>103</v>
      </c>
      <c r="O25" s="5" t="s">
        <v>112</v>
      </c>
      <c r="P25" s="91" t="s">
        <v>113</v>
      </c>
      <c r="Q25" s="80">
        <v>45786</v>
      </c>
      <c r="R25" s="109"/>
      <c r="S25" s="82"/>
      <c r="T25" s="83"/>
    </row>
    <row r="26" spans="1:20" customFormat="1" ht="278.25" customHeight="1" thickBot="1" x14ac:dyDescent="0.3">
      <c r="A26" s="225"/>
      <c r="B26" s="228"/>
      <c r="C26" s="231"/>
      <c r="D26" s="228"/>
      <c r="E26" s="103" t="s">
        <v>114</v>
      </c>
      <c r="F26" s="92" t="s">
        <v>82</v>
      </c>
      <c r="G26" s="73">
        <v>45078</v>
      </c>
      <c r="H26" s="73">
        <v>46142</v>
      </c>
      <c r="I26" s="74">
        <f t="shared" si="0"/>
        <v>152</v>
      </c>
      <c r="J26" s="93">
        <v>0.52890000000000004</v>
      </c>
      <c r="K26" s="94" t="s">
        <v>83</v>
      </c>
      <c r="L26" s="234"/>
      <c r="M26" s="5" t="s">
        <v>115</v>
      </c>
      <c r="N26" s="110" t="s">
        <v>103</v>
      </c>
      <c r="O26" s="111" t="s">
        <v>116</v>
      </c>
      <c r="P26" s="112" t="s">
        <v>117</v>
      </c>
      <c r="Q26" s="80">
        <v>45786</v>
      </c>
      <c r="R26" s="81"/>
      <c r="S26" s="82"/>
      <c r="T26" s="83"/>
    </row>
    <row r="27" spans="1:20" customFormat="1" ht="303.75" customHeight="1" x14ac:dyDescent="0.25">
      <c r="A27" s="225"/>
      <c r="B27" s="228"/>
      <c r="C27" s="231"/>
      <c r="D27" s="228"/>
      <c r="E27" s="113" t="s">
        <v>118</v>
      </c>
      <c r="F27" s="92" t="s">
        <v>67</v>
      </c>
      <c r="G27" s="73">
        <v>45108</v>
      </c>
      <c r="H27" s="73">
        <v>46142</v>
      </c>
      <c r="I27" s="74">
        <f t="shared" si="0"/>
        <v>147.71428571428572</v>
      </c>
      <c r="J27" s="93">
        <v>0.65600000000000003</v>
      </c>
      <c r="K27" s="94" t="s">
        <v>68</v>
      </c>
      <c r="L27" s="234"/>
      <c r="M27" s="41" t="s">
        <v>119</v>
      </c>
      <c r="N27" s="78" t="s">
        <v>120</v>
      </c>
      <c r="O27" s="41" t="s">
        <v>121</v>
      </c>
      <c r="P27" s="114" t="s">
        <v>122</v>
      </c>
      <c r="Q27" s="115">
        <v>45783</v>
      </c>
      <c r="R27" s="116"/>
      <c r="S27" s="82"/>
      <c r="T27" s="83"/>
    </row>
    <row r="28" spans="1:20" customFormat="1" ht="383.45" customHeight="1" x14ac:dyDescent="0.25">
      <c r="A28" s="225"/>
      <c r="B28" s="228"/>
      <c r="C28" s="231"/>
      <c r="D28" s="228"/>
      <c r="E28" s="113" t="s">
        <v>123</v>
      </c>
      <c r="F28" s="92" t="s">
        <v>72</v>
      </c>
      <c r="G28" s="73">
        <v>45108</v>
      </c>
      <c r="H28" s="73">
        <v>46142</v>
      </c>
      <c r="I28" s="74">
        <f t="shared" si="0"/>
        <v>147.71428571428572</v>
      </c>
      <c r="J28" s="93">
        <v>0.47899999999999998</v>
      </c>
      <c r="K28" s="94" t="s">
        <v>73</v>
      </c>
      <c r="L28" s="234"/>
      <c r="M28" s="117" t="s">
        <v>124</v>
      </c>
      <c r="N28" s="78" t="s">
        <v>120</v>
      </c>
      <c r="O28" s="41" t="s">
        <v>125</v>
      </c>
      <c r="P28" s="118" t="s">
        <v>126</v>
      </c>
      <c r="Q28" s="119">
        <v>45785</v>
      </c>
      <c r="R28" s="116"/>
      <c r="S28" s="82"/>
      <c r="T28" s="83"/>
    </row>
    <row r="29" spans="1:20" customFormat="1" ht="127.5" customHeight="1" x14ac:dyDescent="0.25">
      <c r="A29" s="225"/>
      <c r="B29" s="228"/>
      <c r="C29" s="231"/>
      <c r="D29" s="228"/>
      <c r="E29" s="113" t="s">
        <v>127</v>
      </c>
      <c r="F29" s="92" t="s">
        <v>77</v>
      </c>
      <c r="G29" s="73">
        <v>45078</v>
      </c>
      <c r="H29" s="73">
        <v>46142</v>
      </c>
      <c r="I29" s="74">
        <f t="shared" si="0"/>
        <v>152</v>
      </c>
      <c r="J29" s="93">
        <v>0.55669999999999997</v>
      </c>
      <c r="K29" s="94" t="s">
        <v>97</v>
      </c>
      <c r="L29" s="234"/>
      <c r="M29" s="120" t="s">
        <v>128</v>
      </c>
      <c r="N29" s="78" t="s">
        <v>120</v>
      </c>
      <c r="O29" s="121" t="s">
        <v>129</v>
      </c>
      <c r="P29" s="122" t="s">
        <v>130</v>
      </c>
      <c r="Q29" s="119">
        <v>45783</v>
      </c>
      <c r="R29" s="116"/>
      <c r="S29" s="82"/>
      <c r="T29" s="83"/>
    </row>
    <row r="30" spans="1:20" customFormat="1" ht="242.25" customHeight="1" thickBot="1" x14ac:dyDescent="0.3">
      <c r="A30" s="225"/>
      <c r="B30" s="228"/>
      <c r="C30" s="231"/>
      <c r="D30" s="228"/>
      <c r="E30" s="113" t="s">
        <v>131</v>
      </c>
      <c r="F30" s="92" t="s">
        <v>82</v>
      </c>
      <c r="G30" s="73">
        <v>45108</v>
      </c>
      <c r="H30" s="73">
        <v>46142</v>
      </c>
      <c r="I30" s="74">
        <f t="shared" si="0"/>
        <v>147.71428571428572</v>
      </c>
      <c r="J30" s="93">
        <v>0.56479999999999997</v>
      </c>
      <c r="K30" s="94" t="s">
        <v>83</v>
      </c>
      <c r="L30" s="234"/>
      <c r="M30" s="41" t="s">
        <v>132</v>
      </c>
      <c r="N30" s="78" t="s">
        <v>120</v>
      </c>
      <c r="O30" s="41" t="s">
        <v>133</v>
      </c>
      <c r="P30" s="123" t="s">
        <v>134</v>
      </c>
      <c r="Q30" s="124">
        <v>45784</v>
      </c>
      <c r="R30" s="116"/>
      <c r="S30" s="82"/>
      <c r="T30" s="83"/>
    </row>
    <row r="31" spans="1:20" customFormat="1" ht="102.6" customHeight="1" x14ac:dyDescent="0.25">
      <c r="A31" s="225"/>
      <c r="B31" s="228"/>
      <c r="C31" s="231"/>
      <c r="D31" s="228"/>
      <c r="E31" s="125" t="s">
        <v>135</v>
      </c>
      <c r="F31" s="92" t="s">
        <v>67</v>
      </c>
      <c r="G31" s="73">
        <v>45078</v>
      </c>
      <c r="H31" s="73">
        <v>45351</v>
      </c>
      <c r="I31" s="74">
        <f t="shared" si="0"/>
        <v>39</v>
      </c>
      <c r="J31" s="93">
        <v>1</v>
      </c>
      <c r="K31" s="94" t="s">
        <v>68</v>
      </c>
      <c r="L31" s="234"/>
      <c r="M31" s="5" t="s">
        <v>136</v>
      </c>
      <c r="N31" s="78" t="s">
        <v>137</v>
      </c>
      <c r="O31" s="5" t="s">
        <v>136</v>
      </c>
      <c r="P31" s="90" t="s">
        <v>136</v>
      </c>
      <c r="Q31" s="126">
        <v>45776</v>
      </c>
      <c r="R31" s="81"/>
      <c r="S31" s="82"/>
      <c r="T31" s="83"/>
    </row>
    <row r="32" spans="1:20" customFormat="1" ht="52.9" customHeight="1" x14ac:dyDescent="0.25">
      <c r="A32" s="225"/>
      <c r="B32" s="228"/>
      <c r="C32" s="231"/>
      <c r="D32" s="228"/>
      <c r="E32" s="125" t="s">
        <v>138</v>
      </c>
      <c r="F32" s="92" t="s">
        <v>72</v>
      </c>
      <c r="G32" s="73">
        <v>45078</v>
      </c>
      <c r="H32" s="73">
        <v>45351</v>
      </c>
      <c r="I32" s="74">
        <f t="shared" si="0"/>
        <v>39</v>
      </c>
      <c r="J32" s="93">
        <v>1</v>
      </c>
      <c r="K32" s="94" t="s">
        <v>73</v>
      </c>
      <c r="L32" s="234"/>
      <c r="M32" s="5" t="s">
        <v>139</v>
      </c>
      <c r="N32" s="78" t="s">
        <v>137</v>
      </c>
      <c r="O32" s="5" t="s">
        <v>136</v>
      </c>
      <c r="P32" s="90" t="s">
        <v>136</v>
      </c>
      <c r="Q32" s="80">
        <v>45776</v>
      </c>
      <c r="R32" s="81"/>
      <c r="S32" s="82"/>
      <c r="T32" s="83"/>
    </row>
    <row r="33" spans="1:20" customFormat="1" ht="76.5" customHeight="1" x14ac:dyDescent="0.25">
      <c r="A33" s="225"/>
      <c r="B33" s="228"/>
      <c r="C33" s="231"/>
      <c r="D33" s="228"/>
      <c r="E33" s="125" t="s">
        <v>140</v>
      </c>
      <c r="F33" s="92" t="s">
        <v>77</v>
      </c>
      <c r="G33" s="73">
        <v>45078</v>
      </c>
      <c r="H33" s="73">
        <v>45351</v>
      </c>
      <c r="I33" s="74">
        <f t="shared" si="0"/>
        <v>39</v>
      </c>
      <c r="J33" s="93">
        <v>1</v>
      </c>
      <c r="K33" s="94" t="s">
        <v>97</v>
      </c>
      <c r="L33" s="234"/>
      <c r="M33" s="5" t="s">
        <v>136</v>
      </c>
      <c r="N33" s="127" t="s">
        <v>137</v>
      </c>
      <c r="O33" s="5" t="s">
        <v>136</v>
      </c>
      <c r="P33" s="90" t="s">
        <v>136</v>
      </c>
      <c r="Q33" s="80">
        <v>45776</v>
      </c>
      <c r="R33" s="81"/>
      <c r="S33" s="82"/>
      <c r="T33" s="83"/>
    </row>
    <row r="34" spans="1:20" customFormat="1" ht="52.9" customHeight="1" x14ac:dyDescent="0.25">
      <c r="A34" s="225"/>
      <c r="B34" s="228"/>
      <c r="C34" s="231"/>
      <c r="D34" s="228"/>
      <c r="E34" s="125" t="s">
        <v>141</v>
      </c>
      <c r="F34" s="92" t="s">
        <v>82</v>
      </c>
      <c r="G34" s="73">
        <v>45078</v>
      </c>
      <c r="H34" s="73">
        <v>45351</v>
      </c>
      <c r="I34" s="74">
        <f t="shared" si="0"/>
        <v>39</v>
      </c>
      <c r="J34" s="93">
        <v>1</v>
      </c>
      <c r="K34" s="94" t="s">
        <v>83</v>
      </c>
      <c r="L34" s="234"/>
      <c r="M34" s="5" t="s">
        <v>136</v>
      </c>
      <c r="N34" s="78" t="s">
        <v>137</v>
      </c>
      <c r="O34" s="5" t="s">
        <v>136</v>
      </c>
      <c r="P34" s="90" t="s">
        <v>136</v>
      </c>
      <c r="Q34" s="80">
        <v>45776</v>
      </c>
      <c r="R34" s="81"/>
      <c r="S34" s="82"/>
      <c r="T34" s="83"/>
    </row>
    <row r="35" spans="1:20" customFormat="1" ht="51" customHeight="1" x14ac:dyDescent="0.25">
      <c r="A35" s="225"/>
      <c r="B35" s="228"/>
      <c r="C35" s="231"/>
      <c r="D35" s="228"/>
      <c r="E35" s="125" t="s">
        <v>142</v>
      </c>
      <c r="F35" s="92" t="s">
        <v>143</v>
      </c>
      <c r="G35" s="73">
        <v>45078</v>
      </c>
      <c r="H35" s="73">
        <v>45230</v>
      </c>
      <c r="I35" s="74">
        <f t="shared" si="0"/>
        <v>21.714285714285715</v>
      </c>
      <c r="J35" s="93">
        <v>1</v>
      </c>
      <c r="K35" s="94" t="s">
        <v>60</v>
      </c>
      <c r="L35" s="234"/>
      <c r="M35" s="5" t="s">
        <v>144</v>
      </c>
      <c r="N35" s="78" t="s">
        <v>137</v>
      </c>
      <c r="O35" s="5" t="s">
        <v>144</v>
      </c>
      <c r="P35" s="90" t="s">
        <v>144</v>
      </c>
      <c r="Q35" s="80">
        <v>45776</v>
      </c>
      <c r="R35" s="81"/>
      <c r="S35" s="82"/>
      <c r="T35" s="83"/>
    </row>
    <row r="36" spans="1:20" ht="386.45" customHeight="1" x14ac:dyDescent="0.2">
      <c r="A36" s="225"/>
      <c r="B36" s="228"/>
      <c r="C36" s="231"/>
      <c r="D36" s="228"/>
      <c r="E36" s="128" t="s">
        <v>145</v>
      </c>
      <c r="F36" s="92" t="s">
        <v>67</v>
      </c>
      <c r="G36" s="73">
        <v>45071</v>
      </c>
      <c r="H36" s="73">
        <v>46142</v>
      </c>
      <c r="I36" s="74">
        <f t="shared" si="0"/>
        <v>153</v>
      </c>
      <c r="J36" s="93">
        <v>0.55730000000000002</v>
      </c>
      <c r="K36" s="94" t="s">
        <v>68</v>
      </c>
      <c r="L36" s="234"/>
      <c r="M36" s="99" t="s">
        <v>146</v>
      </c>
      <c r="N36" s="78" t="s">
        <v>147</v>
      </c>
      <c r="O36" s="5" t="s">
        <v>148</v>
      </c>
      <c r="P36" s="129" t="s">
        <v>149</v>
      </c>
      <c r="Q36" s="130">
        <v>45791</v>
      </c>
      <c r="R36" s="109"/>
      <c r="S36" s="82"/>
      <c r="T36" s="83"/>
    </row>
    <row r="37" spans="1:20" ht="409.5" customHeight="1" x14ac:dyDescent="0.2">
      <c r="A37" s="225"/>
      <c r="B37" s="228"/>
      <c r="C37" s="231"/>
      <c r="D37" s="228"/>
      <c r="E37" s="128" t="s">
        <v>150</v>
      </c>
      <c r="F37" s="92" t="s">
        <v>72</v>
      </c>
      <c r="G37" s="73">
        <v>45071</v>
      </c>
      <c r="H37" s="73">
        <v>46142</v>
      </c>
      <c r="I37" s="74">
        <f t="shared" si="0"/>
        <v>153</v>
      </c>
      <c r="J37" s="93">
        <v>0.45050000000000001</v>
      </c>
      <c r="K37" s="94" t="s">
        <v>73</v>
      </c>
      <c r="L37" s="234"/>
      <c r="M37" s="131" t="s">
        <v>151</v>
      </c>
      <c r="N37" s="78" t="s">
        <v>147</v>
      </c>
      <c r="O37" s="5" t="s">
        <v>152</v>
      </c>
      <c r="P37" s="102" t="s">
        <v>153</v>
      </c>
      <c r="Q37" s="130">
        <v>45792</v>
      </c>
      <c r="R37" s="109"/>
      <c r="S37" s="82"/>
      <c r="T37" s="83"/>
    </row>
    <row r="38" spans="1:20" ht="319.5" customHeight="1" x14ac:dyDescent="0.2">
      <c r="A38" s="225"/>
      <c r="B38" s="228"/>
      <c r="C38" s="231"/>
      <c r="D38" s="228"/>
      <c r="E38" s="128" t="s">
        <v>154</v>
      </c>
      <c r="F38" s="92" t="s">
        <v>77</v>
      </c>
      <c r="G38" s="73">
        <v>45078</v>
      </c>
      <c r="H38" s="73">
        <v>46142</v>
      </c>
      <c r="I38" s="74">
        <f t="shared" si="0"/>
        <v>152</v>
      </c>
      <c r="J38" s="93">
        <v>0.6179</v>
      </c>
      <c r="K38" s="94" t="s">
        <v>97</v>
      </c>
      <c r="L38" s="234"/>
      <c r="M38" s="90" t="s">
        <v>155</v>
      </c>
      <c r="N38" s="78" t="s">
        <v>147</v>
      </c>
      <c r="O38" s="90" t="s">
        <v>156</v>
      </c>
      <c r="P38" s="132" t="s">
        <v>157</v>
      </c>
      <c r="Q38" s="130">
        <v>45790</v>
      </c>
      <c r="R38" s="109"/>
      <c r="S38" s="82"/>
      <c r="T38" s="83"/>
    </row>
    <row r="39" spans="1:20" ht="360.75" customHeight="1" x14ac:dyDescent="0.2">
      <c r="A39" s="225"/>
      <c r="B39" s="228"/>
      <c r="C39" s="231"/>
      <c r="D39" s="228"/>
      <c r="E39" s="128" t="s">
        <v>158</v>
      </c>
      <c r="F39" s="92" t="s">
        <v>82</v>
      </c>
      <c r="G39" s="73">
        <v>45071</v>
      </c>
      <c r="H39" s="73">
        <v>46142</v>
      </c>
      <c r="I39" s="74">
        <f t="shared" si="0"/>
        <v>153</v>
      </c>
      <c r="J39" s="93">
        <v>0.57679999999999998</v>
      </c>
      <c r="K39" s="94" t="s">
        <v>83</v>
      </c>
      <c r="L39" s="234"/>
      <c r="M39" s="120" t="s">
        <v>159</v>
      </c>
      <c r="N39" s="133" t="s">
        <v>147</v>
      </c>
      <c r="O39" s="102" t="s">
        <v>160</v>
      </c>
      <c r="P39" s="132" t="s">
        <v>161</v>
      </c>
      <c r="Q39" s="130">
        <v>45791</v>
      </c>
      <c r="R39" s="109"/>
      <c r="S39" s="82"/>
      <c r="T39" s="83"/>
    </row>
    <row r="40" spans="1:20" customFormat="1" ht="339.75" customHeight="1" x14ac:dyDescent="0.25">
      <c r="A40" s="225"/>
      <c r="B40" s="228"/>
      <c r="C40" s="231"/>
      <c r="D40" s="228"/>
      <c r="E40" s="134" t="s">
        <v>162</v>
      </c>
      <c r="F40" s="92" t="s">
        <v>67</v>
      </c>
      <c r="G40" s="73">
        <v>45108</v>
      </c>
      <c r="H40" s="73">
        <v>46142</v>
      </c>
      <c r="I40" s="74">
        <f t="shared" si="0"/>
        <v>147.71428571428572</v>
      </c>
      <c r="J40" s="93">
        <v>0.42180000000000001</v>
      </c>
      <c r="K40" s="94" t="s">
        <v>68</v>
      </c>
      <c r="L40" s="234"/>
      <c r="M40" s="90" t="s">
        <v>163</v>
      </c>
      <c r="N40" s="133" t="s">
        <v>164</v>
      </c>
      <c r="O40" s="90" t="s">
        <v>165</v>
      </c>
      <c r="P40" s="90" t="s">
        <v>166</v>
      </c>
      <c r="Q40" s="80">
        <v>45782</v>
      </c>
      <c r="R40" s="109"/>
      <c r="S40" s="82"/>
      <c r="T40" s="83"/>
    </row>
    <row r="41" spans="1:20" customFormat="1" ht="409.5" customHeight="1" x14ac:dyDescent="0.25">
      <c r="A41" s="225"/>
      <c r="B41" s="228"/>
      <c r="C41" s="231"/>
      <c r="D41" s="228"/>
      <c r="E41" s="134" t="s">
        <v>167</v>
      </c>
      <c r="F41" s="92" t="s">
        <v>72</v>
      </c>
      <c r="G41" s="73">
        <v>45108</v>
      </c>
      <c r="H41" s="73">
        <v>46142</v>
      </c>
      <c r="I41" s="74">
        <f t="shared" si="0"/>
        <v>147.71428571428572</v>
      </c>
      <c r="J41" s="93">
        <v>0.36320000000000002</v>
      </c>
      <c r="K41" s="94" t="s">
        <v>73</v>
      </c>
      <c r="L41" s="234"/>
      <c r="M41" s="90" t="s">
        <v>168</v>
      </c>
      <c r="N41" s="133" t="s">
        <v>164</v>
      </c>
      <c r="O41" s="135" t="s">
        <v>169</v>
      </c>
      <c r="P41" s="90" t="s">
        <v>170</v>
      </c>
      <c r="Q41" s="80">
        <v>45782</v>
      </c>
      <c r="R41" s="109"/>
      <c r="S41" s="82"/>
      <c r="T41" s="83"/>
    </row>
    <row r="42" spans="1:20" customFormat="1" ht="151.5" customHeight="1" x14ac:dyDescent="0.25">
      <c r="A42" s="225"/>
      <c r="B42" s="228"/>
      <c r="C42" s="231"/>
      <c r="D42" s="228"/>
      <c r="E42" s="134" t="s">
        <v>171</v>
      </c>
      <c r="F42" s="92" t="s">
        <v>77</v>
      </c>
      <c r="G42" s="73">
        <v>45078</v>
      </c>
      <c r="H42" s="73">
        <v>46142</v>
      </c>
      <c r="I42" s="74">
        <f t="shared" si="0"/>
        <v>152</v>
      </c>
      <c r="J42" s="93">
        <v>0.4713</v>
      </c>
      <c r="K42" s="94" t="s">
        <v>97</v>
      </c>
      <c r="L42" s="234"/>
      <c r="M42" s="90" t="s">
        <v>172</v>
      </c>
      <c r="N42" s="133" t="s">
        <v>164</v>
      </c>
      <c r="O42" s="90" t="s">
        <v>173</v>
      </c>
      <c r="P42" s="91" t="s">
        <v>174</v>
      </c>
      <c r="Q42" s="80">
        <v>45782</v>
      </c>
      <c r="R42" s="109"/>
      <c r="S42" s="82"/>
      <c r="T42" s="83"/>
    </row>
    <row r="43" spans="1:20" customFormat="1" ht="226.5" customHeight="1" x14ac:dyDescent="0.25">
      <c r="A43" s="225"/>
      <c r="B43" s="228"/>
      <c r="C43" s="231"/>
      <c r="D43" s="228"/>
      <c r="E43" s="134" t="s">
        <v>175</v>
      </c>
      <c r="F43" s="92" t="s">
        <v>82</v>
      </c>
      <c r="G43" s="73">
        <v>45108</v>
      </c>
      <c r="H43" s="73">
        <v>46142</v>
      </c>
      <c r="I43" s="74">
        <f t="shared" si="0"/>
        <v>147.71428571428572</v>
      </c>
      <c r="J43" s="93">
        <v>0.50229999999999997</v>
      </c>
      <c r="K43" s="94" t="s">
        <v>83</v>
      </c>
      <c r="L43" s="234"/>
      <c r="M43" s="102" t="s">
        <v>176</v>
      </c>
      <c r="N43" s="133" t="s">
        <v>164</v>
      </c>
      <c r="O43" s="5" t="s">
        <v>177</v>
      </c>
      <c r="P43" s="91" t="s">
        <v>178</v>
      </c>
      <c r="Q43" s="80">
        <v>45782</v>
      </c>
      <c r="R43" s="109"/>
      <c r="S43" s="82"/>
      <c r="T43" s="83"/>
    </row>
    <row r="44" spans="1:20" customFormat="1" ht="184.9" customHeight="1" x14ac:dyDescent="0.25">
      <c r="A44" s="226"/>
      <c r="B44" s="229"/>
      <c r="C44" s="232"/>
      <c r="D44" s="229"/>
      <c r="E44" s="134" t="s">
        <v>179</v>
      </c>
      <c r="F44" s="92" t="s">
        <v>180</v>
      </c>
      <c r="G44" s="73">
        <v>45078</v>
      </c>
      <c r="H44" s="73">
        <v>46142</v>
      </c>
      <c r="I44" s="74">
        <f t="shared" si="0"/>
        <v>152</v>
      </c>
      <c r="J44" s="93">
        <v>0.1666</v>
      </c>
      <c r="K44" s="94" t="s">
        <v>181</v>
      </c>
      <c r="L44" s="235"/>
      <c r="M44" s="5" t="s">
        <v>182</v>
      </c>
      <c r="N44" s="133" t="s">
        <v>164</v>
      </c>
      <c r="O44" s="5" t="s">
        <v>183</v>
      </c>
      <c r="P44" s="91" t="s">
        <v>184</v>
      </c>
      <c r="Q44" s="80">
        <v>45779</v>
      </c>
      <c r="R44" s="109"/>
      <c r="S44" s="82"/>
      <c r="T44" s="83"/>
    </row>
    <row r="45" spans="1:20" customFormat="1" ht="257.45" customHeight="1" x14ac:dyDescent="0.25">
      <c r="A45" s="224">
        <v>3</v>
      </c>
      <c r="B45" s="227" t="s">
        <v>185</v>
      </c>
      <c r="C45" s="230" t="s">
        <v>186</v>
      </c>
      <c r="D45" s="227" t="s">
        <v>187</v>
      </c>
      <c r="E45" s="71" t="s">
        <v>41</v>
      </c>
      <c r="F45" s="72" t="s">
        <v>188</v>
      </c>
      <c r="G45" s="73">
        <v>45078</v>
      </c>
      <c r="H45" s="73">
        <v>46142</v>
      </c>
      <c r="I45" s="74">
        <f t="shared" si="0"/>
        <v>152</v>
      </c>
      <c r="J45" s="136">
        <v>0.35389999999999999</v>
      </c>
      <c r="K45" s="94" t="s">
        <v>189</v>
      </c>
      <c r="L45" s="233">
        <f>AVERAGE(J45:J58)</f>
        <v>0.51572857142857131</v>
      </c>
      <c r="M45" s="5" t="s">
        <v>190</v>
      </c>
      <c r="N45" s="133" t="s">
        <v>45</v>
      </c>
      <c r="O45" s="5" t="s">
        <v>191</v>
      </c>
      <c r="P45" s="5" t="s">
        <v>192</v>
      </c>
      <c r="Q45" s="80">
        <v>45775</v>
      </c>
      <c r="R45" s="98"/>
      <c r="S45" s="82"/>
      <c r="T45" s="83"/>
    </row>
    <row r="46" spans="1:20" customFormat="1" ht="306.75" customHeight="1" x14ac:dyDescent="0.25">
      <c r="A46" s="225"/>
      <c r="B46" s="228"/>
      <c r="C46" s="231"/>
      <c r="D46" s="228"/>
      <c r="E46" s="71" t="s">
        <v>48</v>
      </c>
      <c r="F46" s="137" t="s">
        <v>193</v>
      </c>
      <c r="G46" s="73">
        <v>45078</v>
      </c>
      <c r="H46" s="73">
        <v>46142</v>
      </c>
      <c r="I46" s="74">
        <f t="shared" si="0"/>
        <v>152</v>
      </c>
      <c r="J46" s="136">
        <v>0.32329999999999998</v>
      </c>
      <c r="K46" s="138" t="s">
        <v>194</v>
      </c>
      <c r="L46" s="234"/>
      <c r="M46" s="5" t="s">
        <v>195</v>
      </c>
      <c r="N46" s="133" t="s">
        <v>45</v>
      </c>
      <c r="O46" s="5" t="s">
        <v>196</v>
      </c>
      <c r="P46" s="102" t="s">
        <v>197</v>
      </c>
      <c r="Q46" s="80">
        <v>45775</v>
      </c>
      <c r="R46" s="87"/>
      <c r="S46" s="88"/>
      <c r="T46" s="89"/>
    </row>
    <row r="47" spans="1:20" customFormat="1" ht="128.44999999999999" customHeight="1" x14ac:dyDescent="0.25">
      <c r="A47" s="241"/>
      <c r="B47" s="241"/>
      <c r="C47" s="242"/>
      <c r="D47" s="241"/>
      <c r="E47" s="101" t="s">
        <v>87</v>
      </c>
      <c r="F47" s="72" t="s">
        <v>188</v>
      </c>
      <c r="G47" s="73">
        <v>45078</v>
      </c>
      <c r="H47" s="73">
        <v>46142</v>
      </c>
      <c r="I47" s="74">
        <f t="shared" si="0"/>
        <v>152</v>
      </c>
      <c r="J47" s="136">
        <v>0.79159999999999997</v>
      </c>
      <c r="K47" s="94" t="s">
        <v>198</v>
      </c>
      <c r="L47" s="234"/>
      <c r="M47" s="99" t="s">
        <v>199</v>
      </c>
      <c r="N47" s="78" t="s">
        <v>89</v>
      </c>
      <c r="O47" s="5" t="s">
        <v>200</v>
      </c>
      <c r="P47" s="139" t="s">
        <v>201</v>
      </c>
      <c r="Q47" s="80">
        <v>45777</v>
      </c>
      <c r="R47" s="81"/>
      <c r="S47" s="82"/>
      <c r="T47" s="83"/>
    </row>
    <row r="48" spans="1:20" customFormat="1" ht="133.5" customHeight="1" x14ac:dyDescent="0.25">
      <c r="A48" s="241"/>
      <c r="B48" s="241"/>
      <c r="C48" s="242"/>
      <c r="D48" s="241"/>
      <c r="E48" s="101" t="s">
        <v>92</v>
      </c>
      <c r="F48" s="137" t="s">
        <v>193</v>
      </c>
      <c r="G48" s="73">
        <v>45078</v>
      </c>
      <c r="H48" s="73">
        <v>46142</v>
      </c>
      <c r="I48" s="74">
        <f t="shared" si="0"/>
        <v>152</v>
      </c>
      <c r="J48" s="136">
        <v>0.79159999999999997</v>
      </c>
      <c r="K48" s="138" t="s">
        <v>202</v>
      </c>
      <c r="L48" s="234"/>
      <c r="M48" s="102" t="s">
        <v>203</v>
      </c>
      <c r="N48" s="78" t="s">
        <v>89</v>
      </c>
      <c r="O48" s="5" t="s">
        <v>200</v>
      </c>
      <c r="P48" s="91" t="s">
        <v>204</v>
      </c>
      <c r="Q48" s="80">
        <v>45777</v>
      </c>
      <c r="R48" s="87"/>
      <c r="S48" s="88"/>
      <c r="T48" s="89"/>
    </row>
    <row r="49" spans="1:32" customFormat="1" ht="282.60000000000002" customHeight="1" x14ac:dyDescent="0.25">
      <c r="A49" s="225"/>
      <c r="B49" s="228"/>
      <c r="C49" s="231"/>
      <c r="D49" s="228"/>
      <c r="E49" s="103" t="s">
        <v>101</v>
      </c>
      <c r="F49" s="72" t="s">
        <v>188</v>
      </c>
      <c r="G49" s="73">
        <v>45078</v>
      </c>
      <c r="H49" s="73">
        <v>46142</v>
      </c>
      <c r="I49" s="74">
        <f t="shared" si="0"/>
        <v>152</v>
      </c>
      <c r="J49" s="93">
        <v>0.433</v>
      </c>
      <c r="K49" s="94" t="s">
        <v>198</v>
      </c>
      <c r="L49" s="234"/>
      <c r="M49" s="140" t="s">
        <v>205</v>
      </c>
      <c r="N49" s="78" t="s">
        <v>103</v>
      </c>
      <c r="O49" s="5" t="s">
        <v>206</v>
      </c>
      <c r="P49" s="91" t="s">
        <v>207</v>
      </c>
      <c r="Q49" s="80">
        <v>45789</v>
      </c>
      <c r="R49" s="81"/>
      <c r="S49" s="82"/>
      <c r="T49" s="83"/>
    </row>
    <row r="50" spans="1:32" customFormat="1" ht="298.14999999999998" customHeight="1" thickBot="1" x14ac:dyDescent="0.3">
      <c r="A50" s="225"/>
      <c r="B50" s="228"/>
      <c r="C50" s="231"/>
      <c r="D50" s="228"/>
      <c r="E50" s="103" t="s">
        <v>106</v>
      </c>
      <c r="F50" s="137" t="s">
        <v>193</v>
      </c>
      <c r="G50" s="73">
        <v>45078</v>
      </c>
      <c r="H50" s="73">
        <v>46142</v>
      </c>
      <c r="I50" s="74">
        <f t="shared" si="0"/>
        <v>152</v>
      </c>
      <c r="J50" s="93">
        <v>0.37480000000000002</v>
      </c>
      <c r="K50" s="138" t="s">
        <v>202</v>
      </c>
      <c r="L50" s="234"/>
      <c r="M50" s="140" t="s">
        <v>208</v>
      </c>
      <c r="N50" s="141" t="s">
        <v>103</v>
      </c>
      <c r="O50" s="5" t="s">
        <v>209</v>
      </c>
      <c r="P50" s="91" t="s">
        <v>210</v>
      </c>
      <c r="Q50" s="80">
        <v>45789</v>
      </c>
      <c r="R50" s="142"/>
      <c r="S50" s="88"/>
      <c r="T50" s="89"/>
    </row>
    <row r="51" spans="1:32" customFormat="1" ht="329.25" customHeight="1" x14ac:dyDescent="0.25">
      <c r="A51" s="225"/>
      <c r="B51" s="228"/>
      <c r="C51" s="231"/>
      <c r="D51" s="228"/>
      <c r="E51" s="113" t="s">
        <v>118</v>
      </c>
      <c r="F51" s="72" t="s">
        <v>188</v>
      </c>
      <c r="G51" s="73">
        <v>45108</v>
      </c>
      <c r="H51" s="73">
        <v>46142</v>
      </c>
      <c r="I51" s="74">
        <f t="shared" si="0"/>
        <v>147.71428571428572</v>
      </c>
      <c r="J51" s="136">
        <v>0.30130000000000001</v>
      </c>
      <c r="K51" s="94" t="s">
        <v>198</v>
      </c>
      <c r="L51" s="234"/>
      <c r="M51" s="41" t="s">
        <v>211</v>
      </c>
      <c r="N51" s="78" t="s">
        <v>120</v>
      </c>
      <c r="O51" s="41" t="s">
        <v>212</v>
      </c>
      <c r="P51" s="91" t="s">
        <v>213</v>
      </c>
      <c r="Q51" s="115">
        <v>45784</v>
      </c>
      <c r="R51" s="116"/>
      <c r="S51" s="82"/>
      <c r="T51" s="83"/>
    </row>
    <row r="52" spans="1:32" customFormat="1" ht="303.75" customHeight="1" thickBot="1" x14ac:dyDescent="0.3">
      <c r="A52" s="225"/>
      <c r="B52" s="228"/>
      <c r="C52" s="231"/>
      <c r="D52" s="228"/>
      <c r="E52" s="113" t="s">
        <v>123</v>
      </c>
      <c r="F52" s="137" t="s">
        <v>214</v>
      </c>
      <c r="G52" s="73">
        <v>45108</v>
      </c>
      <c r="H52" s="73">
        <v>46142</v>
      </c>
      <c r="I52" s="74">
        <f t="shared" si="0"/>
        <v>147.71428571428572</v>
      </c>
      <c r="J52" s="136">
        <v>0.21859999999999999</v>
      </c>
      <c r="K52" s="138" t="s">
        <v>194</v>
      </c>
      <c r="L52" s="234"/>
      <c r="M52" s="41" t="s">
        <v>215</v>
      </c>
      <c r="N52" s="78" t="s">
        <v>120</v>
      </c>
      <c r="O52" s="41" t="s">
        <v>216</v>
      </c>
      <c r="P52" s="123" t="s">
        <v>217</v>
      </c>
      <c r="Q52" s="124">
        <v>45784</v>
      </c>
      <c r="R52" s="116"/>
      <c r="S52" s="88"/>
      <c r="T52" s="89"/>
    </row>
    <row r="53" spans="1:32" customFormat="1" ht="51" x14ac:dyDescent="0.25">
      <c r="A53" s="225"/>
      <c r="B53" s="228"/>
      <c r="C53" s="231"/>
      <c r="D53" s="228"/>
      <c r="E53" s="125" t="s">
        <v>135</v>
      </c>
      <c r="F53" s="72" t="s">
        <v>188</v>
      </c>
      <c r="G53" s="73">
        <v>45078</v>
      </c>
      <c r="H53" s="73">
        <v>45351</v>
      </c>
      <c r="I53" s="74">
        <f t="shared" si="0"/>
        <v>39</v>
      </c>
      <c r="J53" s="136">
        <v>1</v>
      </c>
      <c r="K53" s="94" t="s">
        <v>198</v>
      </c>
      <c r="L53" s="234"/>
      <c r="M53" s="5" t="s">
        <v>136</v>
      </c>
      <c r="N53" s="143" t="s">
        <v>137</v>
      </c>
      <c r="O53" s="5" t="s">
        <v>218</v>
      </c>
      <c r="P53" s="90" t="s">
        <v>136</v>
      </c>
      <c r="Q53" s="126">
        <v>45776</v>
      </c>
      <c r="R53" s="81"/>
      <c r="S53" s="82"/>
      <c r="T53" s="83"/>
    </row>
    <row r="54" spans="1:32" customFormat="1" ht="102" x14ac:dyDescent="0.25">
      <c r="A54" s="225"/>
      <c r="B54" s="228"/>
      <c r="C54" s="231"/>
      <c r="D54" s="228"/>
      <c r="E54" s="125" t="s">
        <v>138</v>
      </c>
      <c r="F54" s="137" t="s">
        <v>193</v>
      </c>
      <c r="G54" s="73">
        <v>45078</v>
      </c>
      <c r="H54" s="73">
        <v>45351</v>
      </c>
      <c r="I54" s="74">
        <f t="shared" si="0"/>
        <v>39</v>
      </c>
      <c r="J54" s="136">
        <v>1</v>
      </c>
      <c r="K54" s="138" t="s">
        <v>194</v>
      </c>
      <c r="L54" s="234"/>
      <c r="M54" s="5" t="s">
        <v>136</v>
      </c>
      <c r="N54" s="143" t="s">
        <v>137</v>
      </c>
      <c r="O54" s="5" t="s">
        <v>136</v>
      </c>
      <c r="P54" s="90" t="s">
        <v>136</v>
      </c>
      <c r="Q54" s="80">
        <v>45776</v>
      </c>
      <c r="R54" s="87"/>
      <c r="S54" s="88"/>
      <c r="T54" s="89"/>
    </row>
    <row r="55" spans="1:32" ht="408.75" customHeight="1" x14ac:dyDescent="0.2">
      <c r="A55" s="225"/>
      <c r="B55" s="228"/>
      <c r="C55" s="231"/>
      <c r="D55" s="228"/>
      <c r="E55" s="128" t="s">
        <v>145</v>
      </c>
      <c r="F55" s="72" t="s">
        <v>188</v>
      </c>
      <c r="G55" s="73">
        <v>45078</v>
      </c>
      <c r="H55" s="73">
        <v>45351</v>
      </c>
      <c r="I55" s="74">
        <f t="shared" si="0"/>
        <v>39</v>
      </c>
      <c r="J55" s="136">
        <v>0.53590000000000004</v>
      </c>
      <c r="K55" s="94" t="s">
        <v>198</v>
      </c>
      <c r="L55" s="234"/>
      <c r="M55" s="99" t="s">
        <v>219</v>
      </c>
      <c r="N55" s="143" t="s">
        <v>147</v>
      </c>
      <c r="O55" s="90" t="s">
        <v>220</v>
      </c>
      <c r="P55" s="132" t="s">
        <v>221</v>
      </c>
      <c r="Q55" s="130">
        <v>45791</v>
      </c>
      <c r="R55" s="109"/>
      <c r="S55" s="82"/>
      <c r="T55" s="83"/>
    </row>
    <row r="56" spans="1:32" ht="387.6" customHeight="1" x14ac:dyDescent="0.2">
      <c r="A56" s="225"/>
      <c r="B56" s="228"/>
      <c r="C56" s="231"/>
      <c r="D56" s="228"/>
      <c r="E56" s="128" t="s">
        <v>150</v>
      </c>
      <c r="F56" s="137" t="s">
        <v>193</v>
      </c>
      <c r="G56" s="73">
        <v>45071</v>
      </c>
      <c r="H56" s="73">
        <v>46142</v>
      </c>
      <c r="I56" s="74">
        <f t="shared" si="0"/>
        <v>153</v>
      </c>
      <c r="J56" s="136">
        <v>0.34699999999999998</v>
      </c>
      <c r="K56" s="138" t="s">
        <v>194</v>
      </c>
      <c r="L56" s="234"/>
      <c r="M56" s="144" t="s">
        <v>222</v>
      </c>
      <c r="N56" s="5" t="s">
        <v>147</v>
      </c>
      <c r="O56" s="90" t="s">
        <v>223</v>
      </c>
      <c r="P56" s="132" t="s">
        <v>224</v>
      </c>
      <c r="Q56" s="130">
        <v>45790</v>
      </c>
      <c r="R56" s="109"/>
      <c r="S56" s="88"/>
      <c r="T56" s="89"/>
    </row>
    <row r="57" spans="1:32" customFormat="1" ht="193.5" customHeight="1" x14ac:dyDescent="0.25">
      <c r="A57" s="225"/>
      <c r="B57" s="228"/>
      <c r="C57" s="231"/>
      <c r="D57" s="228"/>
      <c r="E57" s="134" t="s">
        <v>162</v>
      </c>
      <c r="F57" s="72" t="s">
        <v>188</v>
      </c>
      <c r="G57" s="73">
        <v>45078</v>
      </c>
      <c r="H57" s="73">
        <v>46142</v>
      </c>
      <c r="I57" s="145">
        <f t="shared" si="0"/>
        <v>152</v>
      </c>
      <c r="J57" s="93">
        <v>0.4163</v>
      </c>
      <c r="K57" s="146" t="s">
        <v>198</v>
      </c>
      <c r="L57" s="234"/>
      <c r="M57" s="5" t="s">
        <v>225</v>
      </c>
      <c r="N57" s="133" t="s">
        <v>164</v>
      </c>
      <c r="O57" s="90" t="s">
        <v>226</v>
      </c>
      <c r="P57" s="91" t="s">
        <v>227</v>
      </c>
      <c r="Q57" s="80">
        <v>45782</v>
      </c>
      <c r="R57" s="109"/>
      <c r="S57" s="82"/>
      <c r="T57" s="83"/>
    </row>
    <row r="58" spans="1:32" customFormat="1" ht="184.5" customHeight="1" x14ac:dyDescent="0.25">
      <c r="A58" s="226"/>
      <c r="B58" s="229"/>
      <c r="C58" s="232"/>
      <c r="D58" s="229"/>
      <c r="E58" s="134" t="s">
        <v>167</v>
      </c>
      <c r="F58" s="137" t="s">
        <v>193</v>
      </c>
      <c r="G58" s="73">
        <v>45078</v>
      </c>
      <c r="H58" s="73">
        <v>46142</v>
      </c>
      <c r="I58" s="145">
        <f t="shared" si="0"/>
        <v>152</v>
      </c>
      <c r="J58" s="93">
        <v>0.33289999999999997</v>
      </c>
      <c r="K58" s="138" t="s">
        <v>194</v>
      </c>
      <c r="L58" s="235"/>
      <c r="M58" s="5" t="s">
        <v>228</v>
      </c>
      <c r="N58" s="147" t="s">
        <v>164</v>
      </c>
      <c r="O58" s="90" t="s">
        <v>229</v>
      </c>
      <c r="P58" s="91" t="s">
        <v>230</v>
      </c>
      <c r="Q58" s="80">
        <v>45779</v>
      </c>
      <c r="R58" s="109"/>
      <c r="S58" s="88"/>
      <c r="T58" s="89"/>
    </row>
    <row r="59" spans="1:32" customFormat="1" ht="64.5" customHeight="1" x14ac:dyDescent="0.25">
      <c r="A59" s="224">
        <v>4</v>
      </c>
      <c r="B59" s="227" t="s">
        <v>231</v>
      </c>
      <c r="C59" s="230" t="s">
        <v>232</v>
      </c>
      <c r="D59" s="227" t="s">
        <v>233</v>
      </c>
      <c r="E59" s="71" t="s">
        <v>41</v>
      </c>
      <c r="F59" s="92" t="s">
        <v>234</v>
      </c>
      <c r="G59" s="73">
        <v>45074</v>
      </c>
      <c r="H59" s="148">
        <v>46182</v>
      </c>
      <c r="I59" s="74">
        <f t="shared" si="0"/>
        <v>158.28571428571428</v>
      </c>
      <c r="J59" s="136">
        <v>1</v>
      </c>
      <c r="K59" s="94" t="s">
        <v>235</v>
      </c>
      <c r="L59" s="233">
        <f>AVERAGE(J59:J78)</f>
        <v>0.88571500000000003</v>
      </c>
      <c r="M59" s="90" t="s">
        <v>236</v>
      </c>
      <c r="N59" s="149" t="s">
        <v>45</v>
      </c>
      <c r="O59" s="5" t="s">
        <v>236</v>
      </c>
      <c r="P59" s="150" t="s">
        <v>236</v>
      </c>
      <c r="Q59" s="80">
        <v>45775</v>
      </c>
      <c r="R59" s="81"/>
      <c r="S59" s="82"/>
      <c r="T59" s="83"/>
    </row>
    <row r="60" spans="1:32" customFormat="1" ht="279" customHeight="1" x14ac:dyDescent="0.25">
      <c r="A60" s="225"/>
      <c r="B60" s="228"/>
      <c r="C60" s="231"/>
      <c r="D60" s="228"/>
      <c r="E60" s="71" t="s">
        <v>48</v>
      </c>
      <c r="F60" s="137" t="s">
        <v>237</v>
      </c>
      <c r="G60" s="73">
        <v>45090</v>
      </c>
      <c r="H60" s="73">
        <v>45535</v>
      </c>
      <c r="I60" s="74">
        <f t="shared" si="0"/>
        <v>63.571428571428569</v>
      </c>
      <c r="J60" s="136">
        <v>0.9</v>
      </c>
      <c r="K60" s="138" t="s">
        <v>238</v>
      </c>
      <c r="L60" s="234"/>
      <c r="M60" s="90" t="s">
        <v>239</v>
      </c>
      <c r="N60" s="133" t="s">
        <v>45</v>
      </c>
      <c r="O60" s="5" t="s">
        <v>240</v>
      </c>
      <c r="P60" s="97" t="s">
        <v>241</v>
      </c>
      <c r="Q60" s="80">
        <v>45775</v>
      </c>
      <c r="R60" s="98"/>
      <c r="S60" s="88"/>
      <c r="T60" s="89"/>
      <c r="AF60" t="s">
        <v>242</v>
      </c>
    </row>
    <row r="61" spans="1:32" customFormat="1" ht="178.5" x14ac:dyDescent="0.25">
      <c r="A61" s="225"/>
      <c r="B61" s="228"/>
      <c r="C61" s="231"/>
      <c r="D61" s="228"/>
      <c r="E61" s="71" t="s">
        <v>54</v>
      </c>
      <c r="F61" s="137" t="s">
        <v>243</v>
      </c>
      <c r="G61" s="73">
        <v>45090</v>
      </c>
      <c r="H61" s="73">
        <v>45535</v>
      </c>
      <c r="I61" s="74">
        <f t="shared" si="0"/>
        <v>63.571428571428569</v>
      </c>
      <c r="J61" s="136">
        <v>0.9</v>
      </c>
      <c r="K61" s="138" t="s">
        <v>60</v>
      </c>
      <c r="L61" s="234"/>
      <c r="M61" s="90" t="s">
        <v>244</v>
      </c>
      <c r="N61" s="133" t="s">
        <v>45</v>
      </c>
      <c r="O61" s="5" t="s">
        <v>245</v>
      </c>
      <c r="P61" s="97" t="s">
        <v>246</v>
      </c>
      <c r="Q61" s="80">
        <v>45776</v>
      </c>
      <c r="R61" s="142"/>
      <c r="S61" s="88"/>
      <c r="T61" s="89"/>
    </row>
    <row r="62" spans="1:32" customFormat="1" ht="190.15" customHeight="1" x14ac:dyDescent="0.25">
      <c r="A62" s="225"/>
      <c r="B62" s="228"/>
      <c r="C62" s="231"/>
      <c r="D62" s="228"/>
      <c r="E62" s="101" t="s">
        <v>87</v>
      </c>
      <c r="F62" s="137" t="s">
        <v>237</v>
      </c>
      <c r="G62" s="73">
        <v>45082</v>
      </c>
      <c r="H62" s="73">
        <v>46142</v>
      </c>
      <c r="I62" s="74">
        <f t="shared" si="0"/>
        <v>151.42857142857142</v>
      </c>
      <c r="J62" s="136">
        <v>0.79159999999999997</v>
      </c>
      <c r="K62" s="138" t="s">
        <v>238</v>
      </c>
      <c r="L62" s="234"/>
      <c r="M62" s="102" t="s">
        <v>247</v>
      </c>
      <c r="N62" s="78" t="s">
        <v>89</v>
      </c>
      <c r="O62" s="5" t="s">
        <v>248</v>
      </c>
      <c r="P62" s="139" t="s">
        <v>249</v>
      </c>
      <c r="Q62" s="80">
        <v>45777</v>
      </c>
      <c r="R62" s="142"/>
      <c r="S62" s="88"/>
      <c r="T62" s="89"/>
    </row>
    <row r="63" spans="1:32" customFormat="1" ht="176.45" customHeight="1" x14ac:dyDescent="0.25">
      <c r="A63" s="225"/>
      <c r="B63" s="228"/>
      <c r="C63" s="231"/>
      <c r="D63" s="229"/>
      <c r="E63" s="101" t="s">
        <v>92</v>
      </c>
      <c r="F63" s="137" t="s">
        <v>243</v>
      </c>
      <c r="G63" s="73">
        <v>45082</v>
      </c>
      <c r="H63" s="73">
        <v>46142</v>
      </c>
      <c r="I63" s="74">
        <f t="shared" si="0"/>
        <v>151.42857142857142</v>
      </c>
      <c r="J63" s="136">
        <v>0.79159999999999997</v>
      </c>
      <c r="K63" s="138" t="s">
        <v>60</v>
      </c>
      <c r="L63" s="234"/>
      <c r="M63" s="102" t="s">
        <v>250</v>
      </c>
      <c r="N63" s="78" t="s">
        <v>89</v>
      </c>
      <c r="O63" s="5" t="s">
        <v>248</v>
      </c>
      <c r="P63" s="139" t="s">
        <v>249</v>
      </c>
      <c r="Q63" s="80">
        <v>45777</v>
      </c>
      <c r="R63" s="142"/>
      <c r="S63" s="88"/>
      <c r="T63" s="89"/>
    </row>
    <row r="64" spans="1:32" customFormat="1" ht="83.25" customHeight="1" x14ac:dyDescent="0.25">
      <c r="A64" s="225"/>
      <c r="B64" s="228"/>
      <c r="C64" s="231"/>
      <c r="D64" s="228"/>
      <c r="E64" s="103" t="s">
        <v>101</v>
      </c>
      <c r="F64" s="92" t="s">
        <v>234</v>
      </c>
      <c r="G64" s="73">
        <v>45054</v>
      </c>
      <c r="H64" s="73">
        <v>45072</v>
      </c>
      <c r="I64" s="74">
        <f t="shared" si="0"/>
        <v>2.5714285714285716</v>
      </c>
      <c r="J64" s="136">
        <v>1</v>
      </c>
      <c r="K64" s="94" t="s">
        <v>235</v>
      </c>
      <c r="L64" s="234"/>
      <c r="M64" s="5" t="s">
        <v>251</v>
      </c>
      <c r="N64" s="78" t="s">
        <v>103</v>
      </c>
      <c r="O64" s="5" t="s">
        <v>236</v>
      </c>
      <c r="P64" s="5" t="s">
        <v>236</v>
      </c>
      <c r="Q64" s="80">
        <v>45786</v>
      </c>
      <c r="R64" s="81"/>
      <c r="S64" s="82"/>
      <c r="T64" s="83"/>
    </row>
    <row r="65" spans="1:20" customFormat="1" ht="234.75" customHeight="1" x14ac:dyDescent="0.25">
      <c r="A65" s="225"/>
      <c r="B65" s="228"/>
      <c r="C65" s="231"/>
      <c r="D65" s="228"/>
      <c r="E65" s="103" t="s">
        <v>106</v>
      </c>
      <c r="F65" s="137" t="s">
        <v>237</v>
      </c>
      <c r="G65" s="73">
        <v>45078</v>
      </c>
      <c r="H65" s="73">
        <v>45382</v>
      </c>
      <c r="I65" s="74">
        <f t="shared" si="0"/>
        <v>43.428571428571431</v>
      </c>
      <c r="J65" s="136">
        <v>1</v>
      </c>
      <c r="K65" s="138" t="s">
        <v>238</v>
      </c>
      <c r="L65" s="234"/>
      <c r="M65" s="5" t="s">
        <v>252</v>
      </c>
      <c r="N65" s="110" t="s">
        <v>103</v>
      </c>
      <c r="O65" s="5" t="s">
        <v>253</v>
      </c>
      <c r="P65" s="151" t="s">
        <v>254</v>
      </c>
      <c r="Q65" s="80">
        <v>45786</v>
      </c>
      <c r="R65" s="142"/>
      <c r="S65" s="88"/>
      <c r="T65" s="89"/>
    </row>
    <row r="66" spans="1:20" customFormat="1" ht="202.5" customHeight="1" x14ac:dyDescent="0.25">
      <c r="A66" s="225"/>
      <c r="B66" s="228"/>
      <c r="C66" s="231"/>
      <c r="D66" s="228"/>
      <c r="E66" s="103" t="s">
        <v>110</v>
      </c>
      <c r="F66" s="137" t="s">
        <v>243</v>
      </c>
      <c r="G66" s="73">
        <v>45170</v>
      </c>
      <c r="H66" s="73">
        <v>45382</v>
      </c>
      <c r="I66" s="74">
        <f t="shared" si="0"/>
        <v>30.285714285714285</v>
      </c>
      <c r="J66" s="136">
        <v>1</v>
      </c>
      <c r="K66" s="138" t="s">
        <v>60</v>
      </c>
      <c r="L66" s="234"/>
      <c r="M66" s="90" t="s">
        <v>252</v>
      </c>
      <c r="N66" s="152" t="s">
        <v>103</v>
      </c>
      <c r="O66" s="5" t="s">
        <v>253</v>
      </c>
      <c r="P66" s="151" t="s">
        <v>254</v>
      </c>
      <c r="Q66" s="80">
        <v>45786</v>
      </c>
      <c r="R66" s="142"/>
      <c r="S66" s="88"/>
      <c r="T66" s="89"/>
    </row>
    <row r="67" spans="1:20" customFormat="1" ht="120" customHeight="1" x14ac:dyDescent="0.25">
      <c r="A67" s="225"/>
      <c r="B67" s="228"/>
      <c r="C67" s="231"/>
      <c r="D67" s="228"/>
      <c r="E67" s="113" t="s">
        <v>118</v>
      </c>
      <c r="F67" s="92" t="s">
        <v>234</v>
      </c>
      <c r="G67" s="73">
        <v>45061</v>
      </c>
      <c r="H67" s="73">
        <v>45107</v>
      </c>
      <c r="I67" s="74">
        <f t="shared" si="0"/>
        <v>6.5714285714285712</v>
      </c>
      <c r="J67" s="136">
        <v>1</v>
      </c>
      <c r="K67" s="94" t="s">
        <v>235</v>
      </c>
      <c r="L67" s="234"/>
      <c r="M67" s="121" t="s">
        <v>136</v>
      </c>
      <c r="N67" s="78" t="s">
        <v>120</v>
      </c>
      <c r="O67" s="153" t="s">
        <v>136</v>
      </c>
      <c r="P67" s="154" t="s">
        <v>136</v>
      </c>
      <c r="Q67" s="155">
        <v>45784</v>
      </c>
      <c r="R67" s="116"/>
      <c r="S67" s="82"/>
      <c r="T67" s="83"/>
    </row>
    <row r="68" spans="1:20" customFormat="1" ht="230.25" customHeight="1" x14ac:dyDescent="0.25">
      <c r="A68" s="225"/>
      <c r="B68" s="228"/>
      <c r="C68" s="231"/>
      <c r="D68" s="228"/>
      <c r="E68" s="113" t="s">
        <v>123</v>
      </c>
      <c r="F68" s="137" t="s">
        <v>237</v>
      </c>
      <c r="G68" s="73">
        <v>45170</v>
      </c>
      <c r="H68" s="73">
        <v>45565</v>
      </c>
      <c r="I68" s="74">
        <f t="shared" si="0"/>
        <v>56.428571428571431</v>
      </c>
      <c r="J68" s="136">
        <v>0.625</v>
      </c>
      <c r="K68" s="138" t="s">
        <v>238</v>
      </c>
      <c r="L68" s="234"/>
      <c r="M68" s="156" t="s">
        <v>255</v>
      </c>
      <c r="N68" s="78" t="s">
        <v>120</v>
      </c>
      <c r="O68" s="157" t="s">
        <v>256</v>
      </c>
      <c r="P68" s="158" t="s">
        <v>257</v>
      </c>
      <c r="Q68" s="119">
        <v>45784</v>
      </c>
      <c r="R68" s="116"/>
      <c r="S68" s="88"/>
      <c r="T68" s="89"/>
    </row>
    <row r="69" spans="1:20" customFormat="1" ht="166.5" thickBot="1" x14ac:dyDescent="0.3">
      <c r="A69" s="225"/>
      <c r="B69" s="228"/>
      <c r="C69" s="231"/>
      <c r="D69" s="228"/>
      <c r="E69" s="113" t="s">
        <v>127</v>
      </c>
      <c r="F69" s="137" t="s">
        <v>243</v>
      </c>
      <c r="G69" s="73">
        <v>45170</v>
      </c>
      <c r="H69" s="73">
        <v>45565</v>
      </c>
      <c r="I69" s="74">
        <f t="shared" si="0"/>
        <v>56.428571428571431</v>
      </c>
      <c r="J69" s="136">
        <v>0.75780000000000003</v>
      </c>
      <c r="K69" s="138" t="s">
        <v>60</v>
      </c>
      <c r="L69" s="234"/>
      <c r="M69" s="121" t="s">
        <v>258</v>
      </c>
      <c r="N69" s="78" t="s">
        <v>120</v>
      </c>
      <c r="O69" s="159" t="s">
        <v>256</v>
      </c>
      <c r="P69" s="160" t="s">
        <v>259</v>
      </c>
      <c r="Q69" s="124">
        <v>45784</v>
      </c>
      <c r="R69" s="116"/>
      <c r="S69" s="88"/>
      <c r="T69" s="89"/>
    </row>
    <row r="70" spans="1:20" customFormat="1" ht="67.900000000000006" customHeight="1" x14ac:dyDescent="0.25">
      <c r="A70" s="225"/>
      <c r="B70" s="228"/>
      <c r="C70" s="231"/>
      <c r="D70" s="228"/>
      <c r="E70" s="125" t="s">
        <v>135</v>
      </c>
      <c r="F70" s="137" t="s">
        <v>237</v>
      </c>
      <c r="G70" s="73">
        <v>45108</v>
      </c>
      <c r="H70" s="73">
        <v>45138</v>
      </c>
      <c r="I70" s="74">
        <f t="shared" si="0"/>
        <v>4.2857142857142856</v>
      </c>
      <c r="J70" s="136">
        <v>1</v>
      </c>
      <c r="K70" s="138" t="s">
        <v>238</v>
      </c>
      <c r="L70" s="234"/>
      <c r="M70" s="5" t="s">
        <v>144</v>
      </c>
      <c r="N70" s="143" t="s">
        <v>137</v>
      </c>
      <c r="O70" s="161" t="s">
        <v>144</v>
      </c>
      <c r="P70" s="90" t="s">
        <v>144</v>
      </c>
      <c r="Q70" s="126">
        <v>45776</v>
      </c>
      <c r="R70" s="81"/>
      <c r="S70" s="82"/>
      <c r="T70" s="83"/>
    </row>
    <row r="71" spans="1:20" customFormat="1" ht="74.25" customHeight="1" x14ac:dyDescent="0.25">
      <c r="A71" s="225"/>
      <c r="B71" s="228"/>
      <c r="C71" s="231"/>
      <c r="D71" s="228"/>
      <c r="E71" s="125" t="s">
        <v>138</v>
      </c>
      <c r="F71" s="137" t="s">
        <v>243</v>
      </c>
      <c r="G71" s="73">
        <v>45108</v>
      </c>
      <c r="H71" s="73">
        <v>45138</v>
      </c>
      <c r="I71" s="74">
        <f t="shared" si="0"/>
        <v>4.2857142857142856</v>
      </c>
      <c r="J71" s="136">
        <v>1</v>
      </c>
      <c r="K71" s="138" t="s">
        <v>60</v>
      </c>
      <c r="L71" s="234"/>
      <c r="M71" s="5" t="s">
        <v>144</v>
      </c>
      <c r="N71" s="143" t="s">
        <v>137</v>
      </c>
      <c r="O71" s="161" t="s">
        <v>144</v>
      </c>
      <c r="P71" s="90" t="s">
        <v>144</v>
      </c>
      <c r="Q71" s="80">
        <v>45776</v>
      </c>
      <c r="R71" s="87"/>
      <c r="S71" s="88"/>
      <c r="T71" s="89"/>
    </row>
    <row r="72" spans="1:20" customFormat="1" ht="43.9" customHeight="1" x14ac:dyDescent="0.25">
      <c r="A72" s="225"/>
      <c r="B72" s="228"/>
      <c r="C72" s="231"/>
      <c r="D72" s="228"/>
      <c r="E72" s="125" t="s">
        <v>140</v>
      </c>
      <c r="F72" s="137" t="s">
        <v>260</v>
      </c>
      <c r="G72" s="73">
        <v>45139</v>
      </c>
      <c r="H72" s="73">
        <v>45169</v>
      </c>
      <c r="I72" s="74">
        <f t="shared" si="0"/>
        <v>4.2857142857142856</v>
      </c>
      <c r="J72" s="136">
        <v>1</v>
      </c>
      <c r="K72" s="138" t="s">
        <v>60</v>
      </c>
      <c r="L72" s="234"/>
      <c r="M72" s="5" t="s">
        <v>144</v>
      </c>
      <c r="N72" s="143" t="s">
        <v>137</v>
      </c>
      <c r="O72" s="161" t="s">
        <v>144</v>
      </c>
      <c r="P72" s="90" t="s">
        <v>144</v>
      </c>
      <c r="Q72" s="80">
        <v>45776</v>
      </c>
      <c r="R72" s="87"/>
      <c r="S72" s="88"/>
      <c r="T72" s="89"/>
    </row>
    <row r="73" spans="1:20" ht="64.150000000000006" customHeight="1" x14ac:dyDescent="0.2">
      <c r="A73" s="225"/>
      <c r="B73" s="228"/>
      <c r="C73" s="231"/>
      <c r="D73" s="228"/>
      <c r="E73" s="128" t="s">
        <v>145</v>
      </c>
      <c r="F73" s="137" t="s">
        <v>234</v>
      </c>
      <c r="G73" s="73">
        <v>45078</v>
      </c>
      <c r="H73" s="73">
        <v>46142</v>
      </c>
      <c r="I73" s="74">
        <f t="shared" si="0"/>
        <v>152</v>
      </c>
      <c r="J73" s="136">
        <v>1</v>
      </c>
      <c r="K73" s="138" t="s">
        <v>235</v>
      </c>
      <c r="L73" s="234"/>
      <c r="M73" s="5" t="s">
        <v>144</v>
      </c>
      <c r="N73" s="143" t="s">
        <v>147</v>
      </c>
      <c r="O73" s="162" t="s">
        <v>144</v>
      </c>
      <c r="P73" s="107" t="s">
        <v>144</v>
      </c>
      <c r="Q73" s="130">
        <v>45790</v>
      </c>
      <c r="R73" s="81"/>
      <c r="S73" s="82"/>
      <c r="T73" s="83"/>
    </row>
    <row r="74" spans="1:20" ht="211.5" customHeight="1" x14ac:dyDescent="0.2">
      <c r="A74" s="225"/>
      <c r="B74" s="228"/>
      <c r="C74" s="231"/>
      <c r="D74" s="228"/>
      <c r="E74" s="128" t="s">
        <v>150</v>
      </c>
      <c r="F74" s="137" t="s">
        <v>237</v>
      </c>
      <c r="G74" s="73">
        <v>45200</v>
      </c>
      <c r="H74" s="73">
        <v>46142</v>
      </c>
      <c r="I74" s="74">
        <f t="shared" si="0"/>
        <v>134.57142857142858</v>
      </c>
      <c r="J74" s="136">
        <v>0.67830000000000001</v>
      </c>
      <c r="K74" s="138" t="s">
        <v>238</v>
      </c>
      <c r="L74" s="234"/>
      <c r="M74" s="90" t="s">
        <v>261</v>
      </c>
      <c r="N74" s="143" t="s">
        <v>147</v>
      </c>
      <c r="O74" s="5" t="s">
        <v>262</v>
      </c>
      <c r="P74" s="163" t="s">
        <v>263</v>
      </c>
      <c r="Q74" s="130">
        <v>45790</v>
      </c>
      <c r="R74" s="164"/>
      <c r="S74" s="88"/>
      <c r="T74" s="89"/>
    </row>
    <row r="75" spans="1:20" ht="193.5" customHeight="1" x14ac:dyDescent="0.2">
      <c r="A75" s="225"/>
      <c r="B75" s="228"/>
      <c r="C75" s="231"/>
      <c r="D75" s="228"/>
      <c r="E75" s="128" t="s">
        <v>154</v>
      </c>
      <c r="F75" s="137" t="s">
        <v>243</v>
      </c>
      <c r="G75" s="73">
        <v>45200</v>
      </c>
      <c r="H75" s="73">
        <v>46142</v>
      </c>
      <c r="I75" s="74">
        <f t="shared" si="0"/>
        <v>134.57142857142858</v>
      </c>
      <c r="J75" s="136">
        <v>0.67</v>
      </c>
      <c r="K75" s="138" t="s">
        <v>60</v>
      </c>
      <c r="L75" s="234"/>
      <c r="M75" s="90" t="s">
        <v>264</v>
      </c>
      <c r="N75" s="143" t="s">
        <v>147</v>
      </c>
      <c r="O75" s="5" t="s">
        <v>265</v>
      </c>
      <c r="P75" s="163" t="s">
        <v>266</v>
      </c>
      <c r="Q75" s="130">
        <v>45791</v>
      </c>
      <c r="R75" s="109"/>
      <c r="S75" s="88"/>
      <c r="T75" s="89"/>
    </row>
    <row r="76" spans="1:20" customFormat="1" ht="61.5" customHeight="1" x14ac:dyDescent="0.25">
      <c r="A76" s="225"/>
      <c r="B76" s="228"/>
      <c r="C76" s="231"/>
      <c r="D76" s="228"/>
      <c r="E76" s="134" t="s">
        <v>162</v>
      </c>
      <c r="F76" s="137" t="s">
        <v>234</v>
      </c>
      <c r="G76" s="73">
        <v>45029</v>
      </c>
      <c r="H76" s="73">
        <v>45036</v>
      </c>
      <c r="I76" s="145">
        <f t="shared" ref="I76:I102" si="1">(H76-G76)/7</f>
        <v>1</v>
      </c>
      <c r="J76" s="93">
        <v>1</v>
      </c>
      <c r="K76" s="138" t="s">
        <v>235</v>
      </c>
      <c r="L76" s="234"/>
      <c r="M76" s="5" t="s">
        <v>144</v>
      </c>
      <c r="N76" s="147" t="s">
        <v>164</v>
      </c>
      <c r="O76" s="165" t="s">
        <v>144</v>
      </c>
      <c r="P76" s="5" t="s">
        <v>144</v>
      </c>
      <c r="Q76" s="80">
        <v>45779</v>
      </c>
      <c r="R76" s="166"/>
      <c r="S76" s="82"/>
      <c r="T76" s="83"/>
    </row>
    <row r="77" spans="1:20" customFormat="1" ht="321.75" customHeight="1" x14ac:dyDescent="0.25">
      <c r="A77" s="225"/>
      <c r="B77" s="228"/>
      <c r="C77" s="231"/>
      <c r="D77" s="228"/>
      <c r="E77" s="134" t="s">
        <v>167</v>
      </c>
      <c r="F77" s="137" t="s">
        <v>237</v>
      </c>
      <c r="G77" s="73">
        <v>45039</v>
      </c>
      <c r="H77" s="73">
        <v>45506</v>
      </c>
      <c r="I77" s="145">
        <f t="shared" si="1"/>
        <v>66.714285714285708</v>
      </c>
      <c r="J77" s="93">
        <v>0.8</v>
      </c>
      <c r="K77" s="138" t="s">
        <v>238</v>
      </c>
      <c r="L77" s="234"/>
      <c r="M77" s="90" t="s">
        <v>267</v>
      </c>
      <c r="N77" s="167" t="s">
        <v>164</v>
      </c>
      <c r="O77" s="168" t="s">
        <v>267</v>
      </c>
      <c r="P77" s="169" t="s">
        <v>268</v>
      </c>
      <c r="Q77" s="80">
        <v>45779</v>
      </c>
      <c r="R77" s="109"/>
      <c r="S77" s="88"/>
      <c r="T77" s="89"/>
    </row>
    <row r="78" spans="1:20" customFormat="1" ht="224.25" customHeight="1" x14ac:dyDescent="0.25">
      <c r="A78" s="226"/>
      <c r="B78" s="229"/>
      <c r="C78" s="232"/>
      <c r="D78" s="229"/>
      <c r="E78" s="134" t="s">
        <v>171</v>
      </c>
      <c r="F78" s="137" t="s">
        <v>243</v>
      </c>
      <c r="G78" s="73">
        <v>45039</v>
      </c>
      <c r="H78" s="73">
        <v>45506</v>
      </c>
      <c r="I78" s="145">
        <f t="shared" si="1"/>
        <v>66.714285714285708</v>
      </c>
      <c r="J78" s="93">
        <v>0.8</v>
      </c>
      <c r="K78" s="138" t="s">
        <v>60</v>
      </c>
      <c r="L78" s="235"/>
      <c r="M78" s="90" t="s">
        <v>269</v>
      </c>
      <c r="N78" s="167" t="s">
        <v>164</v>
      </c>
      <c r="O78" s="161" t="s">
        <v>267</v>
      </c>
      <c r="P78" s="169" t="s">
        <v>270</v>
      </c>
      <c r="Q78" s="80">
        <v>45779</v>
      </c>
      <c r="R78" s="109"/>
      <c r="S78" s="88"/>
      <c r="T78" s="89"/>
    </row>
    <row r="79" spans="1:20" ht="84.75" customHeight="1" x14ac:dyDescent="0.2">
      <c r="A79" s="224">
        <v>5</v>
      </c>
      <c r="B79" s="227" t="s">
        <v>271</v>
      </c>
      <c r="C79" s="230" t="s">
        <v>272</v>
      </c>
      <c r="D79" s="227" t="s">
        <v>273</v>
      </c>
      <c r="E79" s="128" t="s">
        <v>145</v>
      </c>
      <c r="F79" s="137" t="s">
        <v>274</v>
      </c>
      <c r="G79" s="73">
        <v>45323</v>
      </c>
      <c r="H79" s="148">
        <v>45443</v>
      </c>
      <c r="I79" s="74">
        <f t="shared" si="1"/>
        <v>17.142857142857142</v>
      </c>
      <c r="J79" s="136">
        <v>1</v>
      </c>
      <c r="K79" s="94" t="s">
        <v>275</v>
      </c>
      <c r="L79" s="233">
        <f>AVERAGE(J79:J81)</f>
        <v>0.5</v>
      </c>
      <c r="M79" s="5" t="s">
        <v>276</v>
      </c>
      <c r="N79" s="170" t="s">
        <v>147</v>
      </c>
      <c r="O79" s="171" t="s">
        <v>277</v>
      </c>
      <c r="P79" s="172" t="s">
        <v>278</v>
      </c>
      <c r="Q79" s="130">
        <v>45790</v>
      </c>
      <c r="R79" s="109"/>
      <c r="S79" s="82"/>
      <c r="T79" s="83"/>
    </row>
    <row r="80" spans="1:20" ht="125.25" customHeight="1" x14ac:dyDescent="0.2">
      <c r="A80" s="225"/>
      <c r="B80" s="228"/>
      <c r="C80" s="231"/>
      <c r="D80" s="228"/>
      <c r="E80" s="128" t="s">
        <v>150</v>
      </c>
      <c r="F80" s="137" t="s">
        <v>279</v>
      </c>
      <c r="G80" s="73">
        <v>45323</v>
      </c>
      <c r="H80" s="73">
        <v>45443</v>
      </c>
      <c r="I80" s="74">
        <f t="shared" si="1"/>
        <v>17.142857142857142</v>
      </c>
      <c r="J80" s="136">
        <v>0.5</v>
      </c>
      <c r="K80" s="138" t="s">
        <v>280</v>
      </c>
      <c r="L80" s="234"/>
      <c r="M80" s="5" t="s">
        <v>281</v>
      </c>
      <c r="N80" s="143" t="s">
        <v>147</v>
      </c>
      <c r="O80" s="173" t="s">
        <v>183</v>
      </c>
      <c r="P80" s="174" t="s">
        <v>282</v>
      </c>
      <c r="Q80" s="130">
        <v>45790</v>
      </c>
      <c r="R80" s="109"/>
      <c r="S80" s="88"/>
      <c r="T80" s="89"/>
    </row>
    <row r="81" spans="1:20" ht="129" customHeight="1" x14ac:dyDescent="0.2">
      <c r="A81" s="226"/>
      <c r="B81" s="229"/>
      <c r="C81" s="232"/>
      <c r="D81" s="229"/>
      <c r="E81" s="128" t="s">
        <v>154</v>
      </c>
      <c r="F81" s="137" t="s">
        <v>283</v>
      </c>
      <c r="G81" s="73">
        <v>45444</v>
      </c>
      <c r="H81" s="73">
        <v>45473</v>
      </c>
      <c r="I81" s="74">
        <f t="shared" si="1"/>
        <v>4.1428571428571432</v>
      </c>
      <c r="J81" s="136">
        <v>0</v>
      </c>
      <c r="K81" s="138" t="s">
        <v>50</v>
      </c>
      <c r="L81" s="235"/>
      <c r="M81" s="5" t="s">
        <v>281</v>
      </c>
      <c r="N81" s="143" t="s">
        <v>147</v>
      </c>
      <c r="O81" s="173" t="s">
        <v>183</v>
      </c>
      <c r="P81" s="174" t="s">
        <v>282</v>
      </c>
      <c r="Q81" s="130">
        <v>45790</v>
      </c>
      <c r="R81" s="109"/>
      <c r="S81" s="88"/>
      <c r="T81" s="89"/>
    </row>
    <row r="82" spans="1:20" ht="147" customHeight="1" x14ac:dyDescent="0.2">
      <c r="A82" s="224">
        <v>6</v>
      </c>
      <c r="B82" s="239" t="s">
        <v>284</v>
      </c>
      <c r="C82" s="230" t="s">
        <v>285</v>
      </c>
      <c r="D82" s="227" t="s">
        <v>286</v>
      </c>
      <c r="E82" s="128" t="s">
        <v>145</v>
      </c>
      <c r="F82" s="175" t="s">
        <v>287</v>
      </c>
      <c r="G82" s="73">
        <v>45170</v>
      </c>
      <c r="H82" s="73">
        <v>45260</v>
      </c>
      <c r="I82" s="74">
        <f t="shared" si="1"/>
        <v>12.857142857142858</v>
      </c>
      <c r="J82" s="136">
        <v>1</v>
      </c>
      <c r="K82" s="94" t="s">
        <v>288</v>
      </c>
      <c r="L82" s="233">
        <f>AVERAGE(J82:J83)</f>
        <v>1</v>
      </c>
      <c r="M82" s="5" t="s">
        <v>289</v>
      </c>
      <c r="N82" s="143" t="s">
        <v>147</v>
      </c>
      <c r="O82" s="173" t="s">
        <v>290</v>
      </c>
      <c r="P82" s="176" t="s">
        <v>290</v>
      </c>
      <c r="Q82" s="130">
        <v>45790</v>
      </c>
      <c r="R82" s="81"/>
      <c r="S82" s="82"/>
      <c r="T82" s="83"/>
    </row>
    <row r="83" spans="1:20" ht="129.75" customHeight="1" x14ac:dyDescent="0.2">
      <c r="A83" s="226"/>
      <c r="B83" s="240"/>
      <c r="C83" s="232"/>
      <c r="D83" s="229"/>
      <c r="E83" s="128" t="s">
        <v>150</v>
      </c>
      <c r="F83" s="175" t="s">
        <v>291</v>
      </c>
      <c r="G83" s="73">
        <v>45261</v>
      </c>
      <c r="H83" s="73">
        <v>45290</v>
      </c>
      <c r="I83" s="74">
        <f t="shared" si="1"/>
        <v>4.1428571428571432</v>
      </c>
      <c r="J83" s="136">
        <v>1</v>
      </c>
      <c r="K83" s="138" t="s">
        <v>50</v>
      </c>
      <c r="L83" s="235"/>
      <c r="M83" s="5" t="s">
        <v>292</v>
      </c>
      <c r="N83" s="143" t="s">
        <v>147</v>
      </c>
      <c r="O83" s="173" t="s">
        <v>292</v>
      </c>
      <c r="P83" s="176" t="s">
        <v>292</v>
      </c>
      <c r="Q83" s="130">
        <v>45790</v>
      </c>
      <c r="R83" s="87"/>
      <c r="S83" s="88"/>
      <c r="T83" s="89"/>
    </row>
    <row r="84" spans="1:20" ht="165.75" customHeight="1" x14ac:dyDescent="0.2">
      <c r="A84" s="224">
        <v>7</v>
      </c>
      <c r="B84" s="227" t="s">
        <v>293</v>
      </c>
      <c r="C84" s="230" t="s">
        <v>294</v>
      </c>
      <c r="D84" s="227" t="s">
        <v>295</v>
      </c>
      <c r="E84" s="128" t="s">
        <v>145</v>
      </c>
      <c r="F84" s="177" t="s">
        <v>296</v>
      </c>
      <c r="G84" s="73">
        <v>45078</v>
      </c>
      <c r="H84" s="73">
        <v>45473</v>
      </c>
      <c r="I84" s="74">
        <f t="shared" si="1"/>
        <v>56.428571428571431</v>
      </c>
      <c r="J84" s="136">
        <v>0.41649999999999998</v>
      </c>
      <c r="K84" s="94" t="s">
        <v>297</v>
      </c>
      <c r="L84" s="236">
        <f>AVERAGE(J84:J88)</f>
        <v>0.40861999999999998</v>
      </c>
      <c r="M84" s="5" t="s">
        <v>298</v>
      </c>
      <c r="N84" s="143" t="s">
        <v>147</v>
      </c>
      <c r="O84" s="173" t="s">
        <v>299</v>
      </c>
      <c r="P84" s="178" t="s">
        <v>300</v>
      </c>
      <c r="Q84" s="130">
        <v>45790</v>
      </c>
      <c r="R84" s="81"/>
      <c r="S84" s="82"/>
      <c r="T84" s="83"/>
    </row>
    <row r="85" spans="1:20" ht="164.25" customHeight="1" x14ac:dyDescent="0.2">
      <c r="A85" s="225"/>
      <c r="B85" s="228"/>
      <c r="C85" s="231"/>
      <c r="D85" s="228"/>
      <c r="E85" s="128" t="s">
        <v>150</v>
      </c>
      <c r="F85" s="177" t="s">
        <v>301</v>
      </c>
      <c r="G85" s="179">
        <v>45231</v>
      </c>
      <c r="H85" s="179">
        <v>46142</v>
      </c>
      <c r="I85" s="74">
        <f t="shared" si="1"/>
        <v>130.14285714285714</v>
      </c>
      <c r="J85" s="136">
        <v>0.1666</v>
      </c>
      <c r="K85" s="138" t="s">
        <v>302</v>
      </c>
      <c r="L85" s="237"/>
      <c r="M85" s="173" t="s">
        <v>303</v>
      </c>
      <c r="N85" s="143" t="s">
        <v>147</v>
      </c>
      <c r="O85" s="173" t="s">
        <v>303</v>
      </c>
      <c r="P85" s="120" t="s">
        <v>304</v>
      </c>
      <c r="Q85" s="130">
        <v>45790</v>
      </c>
      <c r="R85" s="81"/>
      <c r="S85" s="88"/>
      <c r="T85" s="89"/>
    </row>
    <row r="86" spans="1:20" ht="132.75" customHeight="1" x14ac:dyDescent="0.2">
      <c r="A86" s="225"/>
      <c r="B86" s="228"/>
      <c r="C86" s="231"/>
      <c r="D86" s="228"/>
      <c r="E86" s="128" t="s">
        <v>154</v>
      </c>
      <c r="F86" s="177" t="s">
        <v>305</v>
      </c>
      <c r="G86" s="179">
        <v>45231</v>
      </c>
      <c r="H86" s="179">
        <v>46142</v>
      </c>
      <c r="I86" s="74">
        <f t="shared" si="1"/>
        <v>130.14285714285714</v>
      </c>
      <c r="J86" s="136">
        <v>0.16</v>
      </c>
      <c r="K86" s="180" t="s">
        <v>306</v>
      </c>
      <c r="L86" s="237"/>
      <c r="M86" s="181" t="s">
        <v>307</v>
      </c>
      <c r="N86" s="143" t="s">
        <v>147</v>
      </c>
      <c r="O86" s="182" t="s">
        <v>308</v>
      </c>
      <c r="P86" s="120" t="s">
        <v>309</v>
      </c>
      <c r="Q86" s="130">
        <v>45790</v>
      </c>
      <c r="R86" s="81"/>
      <c r="S86" s="88"/>
      <c r="T86" s="89"/>
    </row>
    <row r="87" spans="1:20" ht="140.25" customHeight="1" x14ac:dyDescent="0.2">
      <c r="A87" s="225"/>
      <c r="B87" s="228"/>
      <c r="C87" s="231"/>
      <c r="D87" s="228"/>
      <c r="E87" s="128" t="s">
        <v>158</v>
      </c>
      <c r="F87" s="177" t="s">
        <v>310</v>
      </c>
      <c r="G87" s="73">
        <v>45222</v>
      </c>
      <c r="H87" s="73">
        <v>45230</v>
      </c>
      <c r="I87" s="74">
        <f t="shared" si="1"/>
        <v>1.1428571428571428</v>
      </c>
      <c r="J87" s="136">
        <v>1</v>
      </c>
      <c r="K87" s="138" t="s">
        <v>60</v>
      </c>
      <c r="L87" s="237"/>
      <c r="M87" s="5" t="s">
        <v>311</v>
      </c>
      <c r="N87" s="143" t="s">
        <v>147</v>
      </c>
      <c r="O87" s="182" t="s">
        <v>312</v>
      </c>
      <c r="P87" s="183" t="s">
        <v>312</v>
      </c>
      <c r="Q87" s="130">
        <v>45790</v>
      </c>
      <c r="R87" s="87"/>
      <c r="S87" s="88"/>
      <c r="T87" s="89"/>
    </row>
    <row r="88" spans="1:20" ht="203.45" customHeight="1" x14ac:dyDescent="0.2">
      <c r="A88" s="226"/>
      <c r="B88" s="229"/>
      <c r="C88" s="232"/>
      <c r="D88" s="229"/>
      <c r="E88" s="128" t="s">
        <v>313</v>
      </c>
      <c r="F88" s="177" t="s">
        <v>314</v>
      </c>
      <c r="G88" s="179">
        <v>45231</v>
      </c>
      <c r="H88" s="179">
        <v>46142</v>
      </c>
      <c r="I88" s="74">
        <f t="shared" si="1"/>
        <v>130.14285714285714</v>
      </c>
      <c r="J88" s="136">
        <v>0.3</v>
      </c>
      <c r="K88" s="138" t="s">
        <v>315</v>
      </c>
      <c r="L88" s="238"/>
      <c r="M88" s="5" t="s">
        <v>316</v>
      </c>
      <c r="N88" s="143" t="s">
        <v>147</v>
      </c>
      <c r="O88" s="5" t="s">
        <v>316</v>
      </c>
      <c r="P88" s="184" t="s">
        <v>317</v>
      </c>
      <c r="Q88" s="130">
        <v>45790</v>
      </c>
      <c r="R88" s="142"/>
      <c r="S88" s="88"/>
      <c r="T88" s="89"/>
    </row>
    <row r="89" spans="1:20" ht="126.75" customHeight="1" x14ac:dyDescent="0.2">
      <c r="A89" s="224">
        <v>8</v>
      </c>
      <c r="B89" s="227" t="s">
        <v>318</v>
      </c>
      <c r="C89" s="230" t="s">
        <v>319</v>
      </c>
      <c r="D89" s="227" t="s">
        <v>320</v>
      </c>
      <c r="E89" s="128" t="s">
        <v>145</v>
      </c>
      <c r="F89" s="177" t="s">
        <v>321</v>
      </c>
      <c r="G89" s="73">
        <v>45108</v>
      </c>
      <c r="H89" s="73">
        <v>46022</v>
      </c>
      <c r="I89" s="74">
        <f t="shared" si="1"/>
        <v>130.57142857142858</v>
      </c>
      <c r="J89" s="136">
        <v>1</v>
      </c>
      <c r="K89" s="94" t="s">
        <v>297</v>
      </c>
      <c r="L89" s="233">
        <f>AVERAGE(J89:J95)</f>
        <v>0.35394285714285711</v>
      </c>
      <c r="M89" s="5" t="s">
        <v>322</v>
      </c>
      <c r="N89" s="143" t="s">
        <v>147</v>
      </c>
      <c r="O89" s="5" t="s">
        <v>323</v>
      </c>
      <c r="P89" s="185" t="s">
        <v>323</v>
      </c>
      <c r="Q89" s="130">
        <v>45790</v>
      </c>
      <c r="R89" s="81"/>
      <c r="S89" s="82"/>
      <c r="T89" s="83"/>
    </row>
    <row r="90" spans="1:20" ht="162" customHeight="1" x14ac:dyDescent="0.2">
      <c r="A90" s="225"/>
      <c r="B90" s="228"/>
      <c r="C90" s="231"/>
      <c r="D90" s="228"/>
      <c r="E90" s="128" t="s">
        <v>150</v>
      </c>
      <c r="F90" s="177" t="s">
        <v>324</v>
      </c>
      <c r="G90" s="73">
        <v>45352</v>
      </c>
      <c r="H90" s="73">
        <v>46022</v>
      </c>
      <c r="I90" s="74">
        <f t="shared" si="1"/>
        <v>95.714285714285708</v>
      </c>
      <c r="J90" s="136">
        <v>0.28560000000000002</v>
      </c>
      <c r="K90" s="94" t="s">
        <v>325</v>
      </c>
      <c r="L90" s="234"/>
      <c r="M90" s="90" t="s">
        <v>326</v>
      </c>
      <c r="N90" s="143" t="s">
        <v>147</v>
      </c>
      <c r="O90" s="90" t="s">
        <v>327</v>
      </c>
      <c r="P90" s="186" t="s">
        <v>328</v>
      </c>
      <c r="Q90" s="130">
        <v>45790</v>
      </c>
      <c r="R90" s="187"/>
      <c r="S90" s="82"/>
      <c r="T90" s="83"/>
    </row>
    <row r="91" spans="1:20" ht="156.75" customHeight="1" x14ac:dyDescent="0.2">
      <c r="A91" s="225"/>
      <c r="B91" s="228"/>
      <c r="C91" s="231"/>
      <c r="D91" s="228"/>
      <c r="E91" s="128" t="s">
        <v>154</v>
      </c>
      <c r="F91" s="177" t="s">
        <v>329</v>
      </c>
      <c r="G91" s="73">
        <v>45352</v>
      </c>
      <c r="H91" s="73">
        <v>46022</v>
      </c>
      <c r="I91" s="74">
        <f t="shared" si="1"/>
        <v>95.714285714285708</v>
      </c>
      <c r="J91" s="136">
        <v>0.14199999999999999</v>
      </c>
      <c r="K91" s="138" t="s">
        <v>330</v>
      </c>
      <c r="L91" s="234"/>
      <c r="M91" s="90" t="s">
        <v>326</v>
      </c>
      <c r="N91" s="143" t="s">
        <v>147</v>
      </c>
      <c r="O91" s="90" t="s">
        <v>327</v>
      </c>
      <c r="P91" s="186" t="s">
        <v>328</v>
      </c>
      <c r="Q91" s="130">
        <v>45790</v>
      </c>
      <c r="R91" s="188"/>
      <c r="S91" s="88"/>
      <c r="T91" s="89"/>
    </row>
    <row r="92" spans="1:20" ht="182.25" customHeight="1" x14ac:dyDescent="0.2">
      <c r="A92" s="225"/>
      <c r="B92" s="228"/>
      <c r="C92" s="231"/>
      <c r="D92" s="228"/>
      <c r="E92" s="128" t="s">
        <v>158</v>
      </c>
      <c r="F92" s="177" t="s">
        <v>331</v>
      </c>
      <c r="G92" s="73">
        <v>45108</v>
      </c>
      <c r="H92" s="73">
        <v>46022</v>
      </c>
      <c r="I92" s="74">
        <f t="shared" si="1"/>
        <v>130.57142857142858</v>
      </c>
      <c r="J92" s="136">
        <v>0.2</v>
      </c>
      <c r="K92" s="189" t="s">
        <v>332</v>
      </c>
      <c r="L92" s="234"/>
      <c r="M92" s="121" t="s">
        <v>326</v>
      </c>
      <c r="N92" s="190" t="s">
        <v>147</v>
      </c>
      <c r="O92" s="41" t="s">
        <v>326</v>
      </c>
      <c r="P92" s="191" t="s">
        <v>333</v>
      </c>
      <c r="Q92" s="130">
        <v>45790</v>
      </c>
      <c r="R92" s="192"/>
      <c r="S92" s="82"/>
      <c r="T92" s="83"/>
    </row>
    <row r="93" spans="1:20" ht="142.5" customHeight="1" x14ac:dyDescent="0.2">
      <c r="A93" s="225"/>
      <c r="B93" s="228"/>
      <c r="C93" s="231"/>
      <c r="D93" s="228"/>
      <c r="E93" s="128" t="s">
        <v>313</v>
      </c>
      <c r="F93" s="177" t="s">
        <v>334</v>
      </c>
      <c r="G93" s="73">
        <v>45292</v>
      </c>
      <c r="H93" s="73">
        <v>45473</v>
      </c>
      <c r="I93" s="74">
        <f t="shared" si="1"/>
        <v>25.857142857142858</v>
      </c>
      <c r="J93" s="136">
        <v>0.6</v>
      </c>
      <c r="K93" s="189" t="s">
        <v>335</v>
      </c>
      <c r="L93" s="234"/>
      <c r="M93" s="41" t="s">
        <v>336</v>
      </c>
      <c r="N93" s="41" t="s">
        <v>147</v>
      </c>
      <c r="O93" s="41" t="s">
        <v>337</v>
      </c>
      <c r="P93" s="186" t="s">
        <v>333</v>
      </c>
      <c r="Q93" s="130">
        <v>45790</v>
      </c>
      <c r="R93" s="109"/>
      <c r="S93" s="82"/>
      <c r="T93" s="83"/>
    </row>
    <row r="94" spans="1:20" ht="148.5" customHeight="1" x14ac:dyDescent="0.2">
      <c r="A94" s="225"/>
      <c r="B94" s="228"/>
      <c r="C94" s="231"/>
      <c r="D94" s="228"/>
      <c r="E94" s="128" t="s">
        <v>338</v>
      </c>
      <c r="F94" s="177" t="s">
        <v>339</v>
      </c>
      <c r="G94" s="73">
        <v>45292</v>
      </c>
      <c r="H94" s="73">
        <v>46022</v>
      </c>
      <c r="I94" s="74">
        <f t="shared" si="1"/>
        <v>104.28571428571429</v>
      </c>
      <c r="J94" s="136">
        <v>0.125</v>
      </c>
      <c r="K94" s="94" t="s">
        <v>340</v>
      </c>
      <c r="L94" s="234"/>
      <c r="M94" s="41" t="s">
        <v>341</v>
      </c>
      <c r="N94" s="143" t="s">
        <v>147</v>
      </c>
      <c r="O94" s="41" t="s">
        <v>341</v>
      </c>
      <c r="P94" s="186" t="s">
        <v>328</v>
      </c>
      <c r="Q94" s="130">
        <v>45790</v>
      </c>
      <c r="R94" s="187"/>
      <c r="S94" s="82"/>
      <c r="T94" s="83"/>
    </row>
    <row r="95" spans="1:20" ht="156.75" customHeight="1" x14ac:dyDescent="0.2">
      <c r="A95" s="226"/>
      <c r="B95" s="229"/>
      <c r="C95" s="232"/>
      <c r="D95" s="229"/>
      <c r="E95" s="128" t="s">
        <v>342</v>
      </c>
      <c r="F95" s="177" t="s">
        <v>343</v>
      </c>
      <c r="G95" s="73">
        <v>45292</v>
      </c>
      <c r="H95" s="73">
        <v>46022</v>
      </c>
      <c r="I95" s="74">
        <f t="shared" si="1"/>
        <v>104.28571428571429</v>
      </c>
      <c r="J95" s="136">
        <v>0.125</v>
      </c>
      <c r="K95" s="138" t="s">
        <v>344</v>
      </c>
      <c r="L95" s="235"/>
      <c r="M95" s="41" t="s">
        <v>345</v>
      </c>
      <c r="N95" s="143" t="s">
        <v>147</v>
      </c>
      <c r="O95" s="41" t="s">
        <v>346</v>
      </c>
      <c r="P95" s="186" t="s">
        <v>328</v>
      </c>
      <c r="Q95" s="130">
        <v>45790</v>
      </c>
      <c r="R95" s="187"/>
      <c r="S95" s="88"/>
      <c r="T95" s="89"/>
    </row>
    <row r="96" spans="1:20" ht="107.45" customHeight="1" x14ac:dyDescent="0.2">
      <c r="A96" s="224">
        <v>9</v>
      </c>
      <c r="B96" s="227" t="s">
        <v>347</v>
      </c>
      <c r="C96" s="230" t="s">
        <v>348</v>
      </c>
      <c r="D96" s="227" t="s">
        <v>349</v>
      </c>
      <c r="E96" s="128" t="s">
        <v>145</v>
      </c>
      <c r="F96" s="177" t="s">
        <v>350</v>
      </c>
      <c r="G96" s="73">
        <v>45306</v>
      </c>
      <c r="H96" s="73">
        <v>45991</v>
      </c>
      <c r="I96" s="74">
        <f t="shared" si="1"/>
        <v>97.857142857142861</v>
      </c>
      <c r="J96" s="136">
        <v>0.2</v>
      </c>
      <c r="K96" s="193" t="s">
        <v>351</v>
      </c>
      <c r="L96" s="233">
        <f>AVERAGE(J96:J98)</f>
        <v>6.6666666666666666E-2</v>
      </c>
      <c r="M96" s="41" t="s">
        <v>352</v>
      </c>
      <c r="N96" s="143" t="s">
        <v>147</v>
      </c>
      <c r="O96" s="41" t="s">
        <v>352</v>
      </c>
      <c r="P96" s="194" t="s">
        <v>353</v>
      </c>
      <c r="Q96" s="130">
        <v>45790</v>
      </c>
      <c r="R96" s="109"/>
      <c r="S96" s="82"/>
      <c r="T96" s="83"/>
    </row>
    <row r="97" spans="1:22" ht="90.75" customHeight="1" x14ac:dyDescent="0.2">
      <c r="A97" s="225"/>
      <c r="B97" s="228"/>
      <c r="C97" s="231"/>
      <c r="D97" s="228"/>
      <c r="E97" s="128" t="s">
        <v>150</v>
      </c>
      <c r="F97" s="177" t="s">
        <v>354</v>
      </c>
      <c r="G97" s="73">
        <v>45992</v>
      </c>
      <c r="H97" s="73">
        <v>46022</v>
      </c>
      <c r="I97" s="74">
        <f t="shared" si="1"/>
        <v>4.2857142857142856</v>
      </c>
      <c r="J97" s="136">
        <v>0</v>
      </c>
      <c r="K97" s="138" t="s">
        <v>50</v>
      </c>
      <c r="L97" s="234"/>
      <c r="M97" s="5" t="s">
        <v>355</v>
      </c>
      <c r="N97" s="143" t="s">
        <v>147</v>
      </c>
      <c r="O97" s="5" t="s">
        <v>355</v>
      </c>
      <c r="P97" s="194" t="s">
        <v>353</v>
      </c>
      <c r="Q97" s="130">
        <v>45790</v>
      </c>
      <c r="R97" s="87"/>
      <c r="S97" s="88"/>
      <c r="T97" s="89"/>
    </row>
    <row r="98" spans="1:22" ht="109.5" customHeight="1" x14ac:dyDescent="0.2">
      <c r="A98" s="226"/>
      <c r="B98" s="229"/>
      <c r="C98" s="232"/>
      <c r="D98" s="229"/>
      <c r="E98" s="128" t="s">
        <v>154</v>
      </c>
      <c r="F98" s="177" t="s">
        <v>356</v>
      </c>
      <c r="G98" s="195">
        <v>46037</v>
      </c>
      <c r="H98" s="195">
        <v>46053</v>
      </c>
      <c r="I98" s="74">
        <f t="shared" si="1"/>
        <v>2.2857142857142856</v>
      </c>
      <c r="J98" s="136">
        <v>0</v>
      </c>
      <c r="K98" s="138" t="s">
        <v>357</v>
      </c>
      <c r="L98" s="235"/>
      <c r="M98" s="5" t="s">
        <v>358</v>
      </c>
      <c r="N98" s="143" t="s">
        <v>147</v>
      </c>
      <c r="O98" s="194" t="s">
        <v>358</v>
      </c>
      <c r="P98" s="194" t="s">
        <v>353</v>
      </c>
      <c r="Q98" s="130">
        <v>45790</v>
      </c>
      <c r="R98" s="87"/>
      <c r="S98" s="88"/>
      <c r="T98" s="89"/>
      <c r="V98" s="1">
        <f>17+78</f>
        <v>95</v>
      </c>
    </row>
    <row r="99" spans="1:22" ht="77.25" customHeight="1" x14ac:dyDescent="0.2">
      <c r="A99" s="224">
        <v>10</v>
      </c>
      <c r="B99" s="227" t="s">
        <v>359</v>
      </c>
      <c r="C99" s="230" t="s">
        <v>360</v>
      </c>
      <c r="D99" s="227" t="s">
        <v>361</v>
      </c>
      <c r="E99" s="128" t="s">
        <v>145</v>
      </c>
      <c r="F99" s="177" t="s">
        <v>362</v>
      </c>
      <c r="G99" s="73">
        <v>45071</v>
      </c>
      <c r="H99" s="73">
        <v>45467</v>
      </c>
      <c r="I99" s="74">
        <f t="shared" si="1"/>
        <v>56.571428571428569</v>
      </c>
      <c r="J99" s="136">
        <v>1</v>
      </c>
      <c r="K99" s="94" t="s">
        <v>363</v>
      </c>
      <c r="L99" s="233">
        <f>AVERAGE(J99:J102)</f>
        <v>1</v>
      </c>
      <c r="M99" s="5" t="s">
        <v>364</v>
      </c>
      <c r="N99" s="143" t="s">
        <v>147</v>
      </c>
      <c r="O99" s="161" t="s">
        <v>364</v>
      </c>
      <c r="P99" s="176" t="s">
        <v>365</v>
      </c>
      <c r="Q99" s="130">
        <v>45790</v>
      </c>
      <c r="R99" s="81"/>
      <c r="S99" s="82"/>
      <c r="T99" s="83"/>
    </row>
    <row r="100" spans="1:22" ht="72" customHeight="1" x14ac:dyDescent="0.2">
      <c r="A100" s="225"/>
      <c r="B100" s="228"/>
      <c r="C100" s="231"/>
      <c r="D100" s="228"/>
      <c r="E100" s="128" t="s">
        <v>150</v>
      </c>
      <c r="F100" s="177" t="s">
        <v>366</v>
      </c>
      <c r="G100" s="73">
        <v>45468</v>
      </c>
      <c r="H100" s="73">
        <v>45565</v>
      </c>
      <c r="I100" s="74">
        <f t="shared" si="1"/>
        <v>13.857142857142858</v>
      </c>
      <c r="J100" s="136">
        <v>1</v>
      </c>
      <c r="K100" s="94" t="s">
        <v>367</v>
      </c>
      <c r="L100" s="234"/>
      <c r="M100" s="5" t="s">
        <v>364</v>
      </c>
      <c r="N100" s="143" t="s">
        <v>147</v>
      </c>
      <c r="O100" s="161" t="s">
        <v>364</v>
      </c>
      <c r="P100" s="176" t="s">
        <v>365</v>
      </c>
      <c r="Q100" s="130">
        <v>45790</v>
      </c>
      <c r="R100" s="81"/>
      <c r="S100" s="82"/>
      <c r="T100" s="83"/>
    </row>
    <row r="101" spans="1:22" ht="114" customHeight="1" x14ac:dyDescent="0.2">
      <c r="A101" s="225"/>
      <c r="B101" s="228"/>
      <c r="C101" s="231"/>
      <c r="D101" s="228"/>
      <c r="E101" s="128" t="s">
        <v>154</v>
      </c>
      <c r="F101" s="177" t="s">
        <v>368</v>
      </c>
      <c r="G101" s="73">
        <v>45468</v>
      </c>
      <c r="H101" s="73">
        <v>45535</v>
      </c>
      <c r="I101" s="74">
        <f t="shared" si="1"/>
        <v>9.5714285714285712</v>
      </c>
      <c r="J101" s="136">
        <v>1</v>
      </c>
      <c r="K101" s="138" t="s">
        <v>369</v>
      </c>
      <c r="L101" s="234"/>
      <c r="M101" s="5" t="s">
        <v>364</v>
      </c>
      <c r="N101" s="143" t="s">
        <v>147</v>
      </c>
      <c r="O101" s="161" t="s">
        <v>364</v>
      </c>
      <c r="P101" s="176" t="s">
        <v>365</v>
      </c>
      <c r="Q101" s="130">
        <v>45790</v>
      </c>
      <c r="R101" s="87"/>
      <c r="S101" s="88"/>
      <c r="T101" s="89"/>
    </row>
    <row r="102" spans="1:22" ht="63.75" x14ac:dyDescent="0.2">
      <c r="A102" s="226"/>
      <c r="B102" s="229"/>
      <c r="C102" s="232"/>
      <c r="D102" s="229"/>
      <c r="E102" s="128" t="s">
        <v>158</v>
      </c>
      <c r="F102" s="177" t="s">
        <v>370</v>
      </c>
      <c r="G102" s="73">
        <v>45468</v>
      </c>
      <c r="H102" s="73">
        <v>45565</v>
      </c>
      <c r="I102" s="74">
        <f t="shared" si="1"/>
        <v>13.857142857142858</v>
      </c>
      <c r="J102" s="136">
        <v>1</v>
      </c>
      <c r="K102" s="138" t="s">
        <v>371</v>
      </c>
      <c r="L102" s="235"/>
      <c r="M102" s="5" t="s">
        <v>364</v>
      </c>
      <c r="N102" s="143" t="s">
        <v>147</v>
      </c>
      <c r="O102" s="161" t="s">
        <v>364</v>
      </c>
      <c r="P102" s="176" t="s">
        <v>365</v>
      </c>
      <c r="Q102" s="130">
        <v>45790</v>
      </c>
      <c r="R102" s="87"/>
      <c r="S102" s="88"/>
      <c r="T102" s="89"/>
    </row>
    <row r="103" spans="1:22" ht="32.450000000000003" customHeight="1" x14ac:dyDescent="0.2">
      <c r="A103" s="222" t="s">
        <v>372</v>
      </c>
      <c r="B103" s="222"/>
      <c r="C103" s="222"/>
      <c r="D103" s="222"/>
      <c r="E103" s="196" t="s">
        <v>373</v>
      </c>
      <c r="F103" s="197">
        <f>L11</f>
        <v>0.6</v>
      </c>
      <c r="G103" s="198"/>
      <c r="H103" s="198"/>
      <c r="I103" s="199"/>
      <c r="J103" s="199"/>
      <c r="K103" s="200"/>
      <c r="L103" s="200"/>
      <c r="M103" s="200"/>
      <c r="N103" s="201"/>
      <c r="O103" s="6">
        <f t="shared" ref="O103:O111" si="2">+K103</f>
        <v>0</v>
      </c>
      <c r="P103" s="200"/>
      <c r="Q103" s="200"/>
      <c r="R103" s="202"/>
      <c r="S103" s="202"/>
      <c r="T103" s="202"/>
    </row>
    <row r="104" spans="1:22" ht="14.25" x14ac:dyDescent="0.2">
      <c r="A104" s="203"/>
      <c r="B104" s="203"/>
      <c r="C104" s="204"/>
      <c r="D104" s="204"/>
      <c r="E104" s="205" t="s">
        <v>374</v>
      </c>
      <c r="F104" s="206">
        <f>L16</f>
        <v>0.57551724137931037</v>
      </c>
      <c r="G104" s="207"/>
      <c r="H104" s="207"/>
      <c r="I104" s="206"/>
      <c r="J104" s="206"/>
      <c r="K104" s="207"/>
      <c r="L104" s="207"/>
      <c r="M104" s="207"/>
      <c r="N104" s="208"/>
      <c r="O104" s="6">
        <f t="shared" si="2"/>
        <v>0</v>
      </c>
      <c r="P104" s="207"/>
      <c r="Q104" s="207"/>
      <c r="R104" s="209"/>
      <c r="S104" s="209"/>
      <c r="T104" s="209"/>
    </row>
    <row r="105" spans="1:22" ht="14.25" x14ac:dyDescent="0.2">
      <c r="A105" s="203"/>
      <c r="B105" s="203"/>
      <c r="C105" s="204"/>
      <c r="D105" s="204"/>
      <c r="E105" s="205" t="s">
        <v>375</v>
      </c>
      <c r="F105" s="206">
        <f>L45</f>
        <v>0.51572857142857131</v>
      </c>
      <c r="G105" s="207"/>
      <c r="H105" s="207"/>
      <c r="I105" s="206"/>
      <c r="J105" s="206"/>
      <c r="K105" s="207"/>
      <c r="L105" s="207"/>
      <c r="M105" s="207"/>
      <c r="N105" s="208"/>
      <c r="O105" s="6">
        <f t="shared" si="2"/>
        <v>0</v>
      </c>
      <c r="P105" s="207"/>
      <c r="Q105" s="207"/>
      <c r="R105" s="209"/>
      <c r="S105" s="209"/>
      <c r="T105" s="209"/>
    </row>
    <row r="106" spans="1:22" ht="14.25" x14ac:dyDescent="0.2">
      <c r="A106" s="203"/>
      <c r="B106" s="203"/>
      <c r="C106" s="204"/>
      <c r="D106" s="204"/>
      <c r="E106" s="205" t="s">
        <v>376</v>
      </c>
      <c r="F106" s="206">
        <f>L59</f>
        <v>0.88571500000000003</v>
      </c>
      <c r="G106" s="207"/>
      <c r="H106" s="207"/>
      <c r="I106" s="206"/>
      <c r="J106" s="206"/>
      <c r="K106" s="207"/>
      <c r="L106" s="207"/>
      <c r="M106" s="207"/>
      <c r="N106" s="208"/>
      <c r="O106" s="6">
        <f t="shared" si="2"/>
        <v>0</v>
      </c>
      <c r="P106" s="207"/>
      <c r="Q106" s="207"/>
      <c r="R106" s="209"/>
      <c r="S106" s="209"/>
      <c r="T106" s="209"/>
    </row>
    <row r="107" spans="1:22" ht="14.25" x14ac:dyDescent="0.2">
      <c r="A107" s="203"/>
      <c r="B107" s="203"/>
      <c r="C107" s="204"/>
      <c r="D107" s="204"/>
      <c r="E107" s="205" t="s">
        <v>377</v>
      </c>
      <c r="F107" s="206">
        <f>L79</f>
        <v>0.5</v>
      </c>
      <c r="G107" s="207"/>
      <c r="H107" s="207"/>
      <c r="I107" s="206"/>
      <c r="J107" s="206"/>
      <c r="K107" s="207"/>
      <c r="L107" s="207"/>
      <c r="M107" s="207"/>
      <c r="N107" s="208"/>
      <c r="O107" s="6">
        <f t="shared" si="2"/>
        <v>0</v>
      </c>
      <c r="P107" s="207"/>
      <c r="Q107" s="207"/>
      <c r="R107" s="209"/>
      <c r="S107" s="209"/>
      <c r="T107" s="209"/>
    </row>
    <row r="108" spans="1:22" ht="14.25" x14ac:dyDescent="0.2">
      <c r="A108" s="203"/>
      <c r="B108" s="203"/>
      <c r="C108" s="204"/>
      <c r="D108" s="204"/>
      <c r="E108" s="205" t="s">
        <v>378</v>
      </c>
      <c r="F108" s="206">
        <f>L82</f>
        <v>1</v>
      </c>
      <c r="G108" s="207"/>
      <c r="H108" s="207"/>
      <c r="I108" s="206"/>
      <c r="J108" s="206"/>
      <c r="K108" s="207"/>
      <c r="L108" s="207"/>
      <c r="M108" s="207"/>
      <c r="N108" s="208"/>
      <c r="O108" s="6">
        <f t="shared" si="2"/>
        <v>0</v>
      </c>
      <c r="P108" s="207"/>
      <c r="Q108" s="207"/>
      <c r="R108" s="209"/>
      <c r="S108" s="209"/>
      <c r="T108" s="209"/>
    </row>
    <row r="109" spans="1:22" ht="14.25" x14ac:dyDescent="0.2">
      <c r="A109" s="203"/>
      <c r="B109" s="203"/>
      <c r="C109" s="204"/>
      <c r="D109" s="204"/>
      <c r="E109" s="205" t="s">
        <v>379</v>
      </c>
      <c r="F109" s="206">
        <f>L84</f>
        <v>0.40861999999999998</v>
      </c>
      <c r="G109" s="207"/>
      <c r="H109" s="207"/>
      <c r="I109" s="206"/>
      <c r="J109" s="206" t="s">
        <v>380</v>
      </c>
      <c r="K109" s="207"/>
      <c r="L109" s="207"/>
      <c r="M109" s="207"/>
      <c r="N109" s="208"/>
      <c r="O109" s="6">
        <f t="shared" si="2"/>
        <v>0</v>
      </c>
      <c r="P109" s="207"/>
      <c r="Q109" s="207"/>
      <c r="R109" s="209"/>
      <c r="S109" s="209"/>
      <c r="T109" s="209"/>
    </row>
    <row r="110" spans="1:22" ht="14.25" x14ac:dyDescent="0.2">
      <c r="A110" s="203"/>
      <c r="B110" s="203"/>
      <c r="C110" s="204"/>
      <c r="D110" s="204"/>
      <c r="E110" s="205" t="s">
        <v>381</v>
      </c>
      <c r="F110" s="206">
        <f>L89</f>
        <v>0.35394285714285711</v>
      </c>
      <c r="G110" s="207"/>
      <c r="H110" s="207"/>
      <c r="I110" s="206"/>
      <c r="J110" s="206"/>
      <c r="K110" s="207"/>
      <c r="L110" s="207"/>
      <c r="M110" s="207"/>
      <c r="N110" s="208"/>
      <c r="O110" s="6">
        <f t="shared" si="2"/>
        <v>0</v>
      </c>
      <c r="P110" s="207"/>
      <c r="Q110" s="207"/>
      <c r="R110" s="209"/>
      <c r="S110" s="209"/>
      <c r="T110" s="209"/>
    </row>
    <row r="111" spans="1:22" ht="14.25" x14ac:dyDescent="0.2">
      <c r="A111" s="203"/>
      <c r="B111" s="203"/>
      <c r="C111" s="204"/>
      <c r="D111" s="204"/>
      <c r="E111" s="205" t="s">
        <v>382</v>
      </c>
      <c r="F111" s="206">
        <f>L96</f>
        <v>6.6666666666666666E-2</v>
      </c>
      <c r="G111" s="207"/>
      <c r="H111" s="207"/>
      <c r="I111" s="206"/>
      <c r="J111" s="206"/>
      <c r="K111" s="207"/>
      <c r="L111" s="207"/>
      <c r="M111" s="207"/>
      <c r="N111" s="208"/>
      <c r="O111" s="6">
        <f t="shared" si="2"/>
        <v>0</v>
      </c>
      <c r="P111" s="207"/>
      <c r="Q111" s="207"/>
      <c r="R111" s="209"/>
      <c r="S111" s="209"/>
      <c r="T111" s="209"/>
    </row>
    <row r="112" spans="1:22" ht="14.25" x14ac:dyDescent="0.2">
      <c r="A112" s="203"/>
      <c r="B112" s="203"/>
      <c r="C112" s="204"/>
      <c r="D112" s="204"/>
      <c r="E112" s="205" t="s">
        <v>383</v>
      </c>
      <c r="F112" s="206">
        <f>L99</f>
        <v>1</v>
      </c>
      <c r="G112" s="207"/>
      <c r="H112" s="207"/>
      <c r="I112" s="206"/>
      <c r="J112" s="206"/>
      <c r="K112" s="207"/>
      <c r="L112" s="207"/>
      <c r="M112" s="207"/>
      <c r="N112" s="208"/>
      <c r="O112" s="6"/>
      <c r="P112" s="207"/>
      <c r="Q112" s="207"/>
      <c r="R112" s="209"/>
      <c r="S112" s="209"/>
      <c r="T112" s="209"/>
    </row>
    <row r="113" spans="1:20" ht="13.9" customHeight="1" x14ac:dyDescent="0.2">
      <c r="A113" s="223" t="s">
        <v>384</v>
      </c>
      <c r="B113" s="223"/>
      <c r="C113" s="223"/>
      <c r="D113" s="223"/>
      <c r="E113" s="210"/>
      <c r="F113" s="211"/>
      <c r="G113" s="207"/>
      <c r="H113" s="207"/>
      <c r="I113" s="208"/>
      <c r="J113" s="212"/>
      <c r="K113" s="207"/>
      <c r="L113" s="207"/>
      <c r="M113" s="213"/>
      <c r="N113" s="208"/>
      <c r="O113" s="6"/>
      <c r="P113" s="213"/>
      <c r="Q113" s="208"/>
      <c r="R113" s="209"/>
      <c r="S113" s="209"/>
      <c r="T113" s="209"/>
    </row>
    <row r="114" spans="1:20" ht="30.75" customHeight="1" x14ac:dyDescent="0.2">
      <c r="A114" s="223"/>
      <c r="B114" s="223"/>
      <c r="C114" s="223"/>
      <c r="D114" s="223"/>
      <c r="E114" s="214">
        <f>AVERAGE(F103:F112)</f>
        <v>0.59061903366174051</v>
      </c>
      <c r="F114" s="210" t="s">
        <v>385</v>
      </c>
      <c r="G114" s="215"/>
      <c r="H114" s="207"/>
      <c r="I114" s="208"/>
      <c r="J114" s="216"/>
      <c r="K114" s="207"/>
      <c r="L114" s="207"/>
      <c r="M114" s="217"/>
      <c r="N114" s="208"/>
      <c r="O114" s="6"/>
      <c r="Q114" s="208"/>
      <c r="R114" s="209"/>
      <c r="S114" s="209"/>
      <c r="T114" s="209"/>
    </row>
    <row r="115" spans="1:20" ht="14.45" customHeight="1" x14ac:dyDescent="0.25">
      <c r="M115" s="218"/>
      <c r="O115" s="6"/>
      <c r="P115" s="213"/>
    </row>
    <row r="116" spans="1:20" ht="14.45" customHeight="1" x14ac:dyDescent="0.25">
      <c r="M116" s="218"/>
      <c r="O116" s="6"/>
    </row>
    <row r="117" spans="1:20" ht="14.45" customHeight="1" x14ac:dyDescent="0.25">
      <c r="E117" s="219"/>
      <c r="M117" s="218"/>
      <c r="O117" s="6"/>
    </row>
    <row r="118" spans="1:20" ht="14.45" customHeight="1" x14ac:dyDescent="0.25">
      <c r="O118" s="6"/>
    </row>
    <row r="119" spans="1:20" ht="14.45" customHeight="1" x14ac:dyDescent="0.25">
      <c r="E119" s="205"/>
      <c r="F119" s="220"/>
      <c r="O119" s="6"/>
    </row>
    <row r="120" spans="1:20" ht="14.45" customHeight="1" x14ac:dyDescent="0.25">
      <c r="E120" s="205"/>
      <c r="F120" s="220"/>
      <c r="O120" s="6"/>
    </row>
    <row r="121" spans="1:20" ht="14.45" customHeight="1" x14ac:dyDescent="0.25">
      <c r="E121" s="205"/>
      <c r="F121" s="220"/>
      <c r="O121" s="6"/>
    </row>
    <row r="122" spans="1:20" ht="14.45" customHeight="1" x14ac:dyDescent="0.25">
      <c r="E122" s="205"/>
      <c r="F122" s="220"/>
      <c r="O122" s="6"/>
    </row>
    <row r="123" spans="1:20" ht="14.45" customHeight="1" x14ac:dyDescent="0.25">
      <c r="E123" s="205"/>
      <c r="F123" s="220"/>
      <c r="O123" s="6"/>
    </row>
    <row r="124" spans="1:20" ht="14.45" customHeight="1" x14ac:dyDescent="0.25">
      <c r="E124" s="205"/>
      <c r="F124" s="220"/>
      <c r="O124" s="6"/>
    </row>
    <row r="125" spans="1:20" ht="14.45" customHeight="1" x14ac:dyDescent="0.25">
      <c r="E125" s="205"/>
      <c r="F125" s="220"/>
      <c r="O125" s="6"/>
    </row>
    <row r="126" spans="1:20" ht="14.45" customHeight="1" x14ac:dyDescent="0.25">
      <c r="E126" s="205"/>
      <c r="F126" s="220"/>
      <c r="O126" s="6"/>
    </row>
    <row r="127" spans="1:20" ht="14.45" customHeight="1" x14ac:dyDescent="0.25">
      <c r="E127" s="205"/>
      <c r="F127" s="220"/>
      <c r="O127" s="6"/>
    </row>
    <row r="128" spans="1:20" ht="14.45" customHeight="1" x14ac:dyDescent="0.25">
      <c r="E128" s="205"/>
      <c r="F128" s="220"/>
      <c r="O128" s="6"/>
    </row>
  </sheetData>
  <mergeCells count="52">
    <mergeCell ref="A16:A44"/>
    <mergeCell ref="B16:B44"/>
    <mergeCell ref="C16:C44"/>
    <mergeCell ref="D16:D44"/>
    <mergeCell ref="L16:L44"/>
    <mergeCell ref="A11:A15"/>
    <mergeCell ref="B11:B15"/>
    <mergeCell ref="C11:C15"/>
    <mergeCell ref="D11:D15"/>
    <mergeCell ref="L11:L15"/>
    <mergeCell ref="A59:A78"/>
    <mergeCell ref="B59:B78"/>
    <mergeCell ref="C59:C78"/>
    <mergeCell ref="D59:D78"/>
    <mergeCell ref="L59:L78"/>
    <mergeCell ref="A45:A58"/>
    <mergeCell ref="B45:B58"/>
    <mergeCell ref="C45:C58"/>
    <mergeCell ref="D45:D58"/>
    <mergeCell ref="L45:L58"/>
    <mergeCell ref="A82:A83"/>
    <mergeCell ref="B82:B83"/>
    <mergeCell ref="C82:C83"/>
    <mergeCell ref="D82:D83"/>
    <mergeCell ref="L82:L83"/>
    <mergeCell ref="A79:A81"/>
    <mergeCell ref="B79:B81"/>
    <mergeCell ref="C79:C81"/>
    <mergeCell ref="D79:D81"/>
    <mergeCell ref="L79:L81"/>
    <mergeCell ref="A89:A95"/>
    <mergeCell ref="B89:B95"/>
    <mergeCell ref="C89:C95"/>
    <mergeCell ref="D89:D95"/>
    <mergeCell ref="L89:L95"/>
    <mergeCell ref="A84:A88"/>
    <mergeCell ref="B84:B88"/>
    <mergeCell ref="C84:C88"/>
    <mergeCell ref="D84:D88"/>
    <mergeCell ref="L84:L88"/>
    <mergeCell ref="L96:L98"/>
    <mergeCell ref="A99:A102"/>
    <mergeCell ref="B99:B102"/>
    <mergeCell ref="C99:C102"/>
    <mergeCell ref="D99:D102"/>
    <mergeCell ref="L99:L102"/>
    <mergeCell ref="A103:D103"/>
    <mergeCell ref="A113:D114"/>
    <mergeCell ref="A96:A98"/>
    <mergeCell ref="B96:B98"/>
    <mergeCell ref="C96:C98"/>
    <mergeCell ref="D96:D98"/>
  </mergeCells>
  <conditionalFormatting sqref="L11 L16 L45 L59 L79 L82 L84 L89 L96 L99">
    <cfRule type="cellIs" dxfId="1" priority="1" operator="greaterThan">
      <formula>1</formula>
    </cfRule>
  </conditionalFormatting>
  <conditionalFormatting sqref="L45 L59">
    <cfRule type="cellIs" dxfId="0" priority="2" operator="greaterThan">
      <formula>100</formula>
    </cfRule>
  </conditionalFormatting>
  <dataValidations count="3">
    <dataValidation type="date" operator="greaterThanOrEqual" allowBlank="1" showInputMessage="1" showErrorMessage="1" sqref="E103:E107 E119:E123" xr:uid="{6254C0F8-86C6-4380-9C9C-8C6D4A82F00A}">
      <formula1>41426</formula1>
    </dataValidation>
    <dataValidation allowBlank="1" showInputMessage="1" showErrorMessage="1" promptTitle="Validación" prompt="El porcentaje no debe exceder el 100%" sqref="L11 L16 L45 L59 L82 L79 L84 L89 L96 L99" xr:uid="{A966660B-6244-46CB-930A-AA20CF4B6D47}"/>
    <dataValidation operator="greaterThanOrEqual" allowBlank="1" showInputMessage="1" showErrorMessage="1" sqref="E11:E102" xr:uid="{3304EDF6-19F9-49E1-B518-13F18ADC7494}"/>
  </dataValidations>
  <pageMargins left="0.70866141732283472" right="0.70866141732283472" top="0.74803149606299213" bottom="0.74803149606299213" header="0.31496062992125984" footer="0.31496062992125984"/>
  <pageSetup paperSize="5" scale="53" orientation="landscape" horizontalDpi="4294967294" r:id="rId1"/>
  <headerFooter>
    <oddHeader>&amp;L&amp;G&amp;C&amp;"Arial,Negrita"&amp;16&amp;K000000
PLAN DE MEJORAMIENTO ARCHIVÍSTICO&amp;RVersión: 02
2016/07/13
&amp;P de &amp;N</oddHeader>
    <oddFooter>&amp;LProceso: Inspección, Vigilancia y Control ICV&amp;RCódigo: ICV-F-06</oddFooter>
  </headerFooter>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PMA VII TRIMESTRE</vt:lpstr>
      <vt:lpstr>'PMA VII TRIMESTRE'!Títulos_a_imprimir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Patricia Elena Calvo Rangel</dc:creator>
  <cp:keywords/>
  <dc:description/>
  <cp:lastModifiedBy>Adiel Castrillon Tabares</cp:lastModifiedBy>
  <cp:revision/>
  <dcterms:created xsi:type="dcterms:W3CDTF">2025-05-15T21:01:35Z</dcterms:created>
  <dcterms:modified xsi:type="dcterms:W3CDTF">2025-06-03T16:13:15Z</dcterms:modified>
  <cp:category/>
  <cp:contentStatus/>
</cp:coreProperties>
</file>